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mor\Downloads\"/>
    </mc:Choice>
  </mc:AlternateContent>
  <bookViews>
    <workbookView xWindow="0" yWindow="0" windowWidth="20490" windowHeight="7620"/>
  </bookViews>
  <sheets>
    <sheet name="Jan, 2026" sheetId="2" r:id="rId1"/>
    <sheet name="Feb, 2026" sheetId="3" r:id="rId2"/>
    <sheet name="Marc, 2026" sheetId="4" r:id="rId3"/>
    <sheet name="April, 2026" sheetId="5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" l="1"/>
  <c r="I37" i="5"/>
  <c r="J36" i="5"/>
  <c r="I36" i="5"/>
  <c r="J35" i="5"/>
  <c r="I35" i="5"/>
  <c r="J34" i="5"/>
  <c r="I34" i="5"/>
  <c r="J33" i="5"/>
  <c r="I33" i="5"/>
  <c r="J32" i="5"/>
  <c r="I32" i="5"/>
  <c r="J31" i="5"/>
  <c r="I31" i="5"/>
  <c r="J30" i="5"/>
  <c r="I30" i="5"/>
  <c r="J29" i="5"/>
  <c r="I29" i="5"/>
  <c r="J28" i="5"/>
  <c r="I28" i="5"/>
  <c r="J27" i="5"/>
  <c r="I27" i="5"/>
  <c r="J26" i="5"/>
  <c r="I26" i="5"/>
  <c r="J25" i="5"/>
  <c r="I25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I9" i="5"/>
  <c r="J8" i="5"/>
  <c r="I8" i="5"/>
  <c r="J7" i="5"/>
  <c r="I7" i="5"/>
  <c r="J6" i="5"/>
  <c r="I6" i="5"/>
  <c r="J5" i="5"/>
  <c r="I5" i="5"/>
  <c r="G5" i="5"/>
  <c r="J37" i="4"/>
  <c r="I37" i="4"/>
  <c r="J36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G5" i="4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G5" i="3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G6" i="2"/>
  <c r="I6" i="2" s="1"/>
</calcChain>
</file>

<file path=xl/sharedStrings.xml><?xml version="1.0" encoding="utf-8"?>
<sst xmlns="http://schemas.openxmlformats.org/spreadsheetml/2006/main" count="325" uniqueCount="67">
  <si>
    <t>Mechanic Productivity &amp; Efficiency, January-2026</t>
  </si>
  <si>
    <t>Sl No</t>
  </si>
  <si>
    <t>Name of Mechanic</t>
  </si>
  <si>
    <t>PIN</t>
  </si>
  <si>
    <t>Designation</t>
  </si>
  <si>
    <t>Total Allocated Hour (hr)</t>
  </si>
  <si>
    <t>Total Productive Hours (hr)</t>
  </si>
  <si>
    <t>Total Cloked Time</t>
  </si>
  <si>
    <t>Total Delivery (Nos)</t>
  </si>
  <si>
    <t>Producvity (Job/hr)%</t>
  </si>
  <si>
    <t>Efficiency (%)</t>
  </si>
  <si>
    <t>Repeat Jobs</t>
  </si>
  <si>
    <t>Md. Jafor Alom</t>
  </si>
  <si>
    <t>Foreperson</t>
  </si>
  <si>
    <t>Ratan Richard Almida</t>
  </si>
  <si>
    <t>Head Mechanic</t>
  </si>
  <si>
    <t>Md. Ashiqul Islam</t>
  </si>
  <si>
    <t>Md. Faruq Hossain</t>
  </si>
  <si>
    <t>Md. Alomgeer Hossain</t>
  </si>
  <si>
    <t>Md. Kabir Hossain</t>
  </si>
  <si>
    <t>Md. Shofiqul Islam Shohagh</t>
  </si>
  <si>
    <t>Senior Mechanic</t>
  </si>
  <si>
    <t>Md. Zakir Hossain</t>
  </si>
  <si>
    <t>Md. Sheblu Hossain</t>
  </si>
  <si>
    <t>Md. Sabbir Alom</t>
  </si>
  <si>
    <t xml:space="preserve">Md. Sakeel Hossain </t>
  </si>
  <si>
    <t>Abdul Latif</t>
  </si>
  <si>
    <t>Md. Farid Mia</t>
  </si>
  <si>
    <t>Repon Das</t>
  </si>
  <si>
    <t xml:space="preserve">Md. Sahin Alom </t>
  </si>
  <si>
    <t>Md.Shahidul Islam</t>
  </si>
  <si>
    <t>Assistant Mechanic</t>
  </si>
  <si>
    <t>Andrew Ritchil</t>
  </si>
  <si>
    <t>Md. Masud Rana</t>
  </si>
  <si>
    <t>Md. Ariful Islam Robin</t>
  </si>
  <si>
    <t>Head Mechanic, AC</t>
  </si>
  <si>
    <t>Md. Anwar Hossain</t>
  </si>
  <si>
    <t>Senior Mechanic, AC</t>
  </si>
  <si>
    <t>Md. Jony Khandaker</t>
  </si>
  <si>
    <t>Seikh Sirajul Islam</t>
  </si>
  <si>
    <t>Head Mechanic, Auto Electrician</t>
  </si>
  <si>
    <t>Mohammad Ali</t>
  </si>
  <si>
    <t>Mechanic, Auto Electrician</t>
  </si>
  <si>
    <t>Md. Abdur Rahman</t>
  </si>
  <si>
    <t>Senior Mechanic, Denting</t>
  </si>
  <si>
    <t>Md. Mizanur Rahman</t>
  </si>
  <si>
    <t>Md.Kawsar Hossain</t>
  </si>
  <si>
    <t>Md.Gunda Khan</t>
  </si>
  <si>
    <t>Mechanic, Denting</t>
  </si>
  <si>
    <t>Shahinur Rahman Jony</t>
  </si>
  <si>
    <t>Md. Yusuf</t>
  </si>
  <si>
    <t>Head Mechanic, Painting</t>
  </si>
  <si>
    <t>Kazi Shah Alom</t>
  </si>
  <si>
    <t>Senior Mechanic, Painting</t>
  </si>
  <si>
    <t>Amzad Hossain Shamim</t>
  </si>
  <si>
    <t>Mechanic, Painting</t>
  </si>
  <si>
    <t xml:space="preserve">Md. Alamin Sheikh </t>
  </si>
  <si>
    <t>Mashru Ahmed</t>
  </si>
  <si>
    <t>Car Wash Attendant</t>
  </si>
  <si>
    <t>Saiful Islam</t>
  </si>
  <si>
    <t>Md.Gonda Khan</t>
  </si>
  <si>
    <t>service from admin</t>
  </si>
  <si>
    <t>thorugh app total time</t>
  </si>
  <si>
    <t>total service attendant</t>
  </si>
  <si>
    <t>after holiday deduction 7.5 gun 26</t>
  </si>
  <si>
    <t>68.29 bag 211.18= .323373 gun 100=32.33</t>
  </si>
  <si>
    <t>211.18 bag 195=1.08297  gun 100= 108.29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</si>
</sst>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D1" sqref="D1"/>
    </sheetView>
  </sheetViews>
  <sheetFormatPr defaultColWidth="8.7109375" defaultRowHeight="15"/>
  <cols>
    <col min="1" max="1" width="5.28515625" style="1" customWidth="1"/>
    <col min="2" max="2" width="24.28515625" style="2" customWidth="1"/>
    <col min="3" max="3" width="8.7109375" style="1"/>
    <col min="4" max="4" width="27.28515625" style="2" customWidth="1"/>
    <col min="5" max="5" width="17.85546875" style="1" customWidth="1"/>
    <col min="6" max="6" width="19.7109375" style="1" customWidth="1"/>
    <col min="7" max="7" width="11.5703125" style="1" customWidth="1"/>
    <col min="8" max="9" width="12.85546875" style="1" customWidth="1"/>
    <col min="10" max="10" width="36.7109375" style="1" bestFit="1" customWidth="1"/>
    <col min="11" max="16384" width="8.7109375" style="1"/>
  </cols>
  <sheetData>
    <row r="1" spans="1:10" ht="60">
      <c r="E1" s="2" t="s">
        <v>61</v>
      </c>
      <c r="F1" s="2" t="s">
        <v>62</v>
      </c>
      <c r="G1" s="2" t="s">
        <v>64</v>
      </c>
      <c r="H1" s="2" t="s">
        <v>63</v>
      </c>
      <c r="I1" s="5" t="s">
        <v>66</v>
      </c>
      <c r="J1" s="1" t="s">
        <v>65</v>
      </c>
    </row>
    <row r="3" spans="1:10" ht="20.100000000000001" customHeight="1">
      <c r="A3" s="12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45">
      <c r="A4" s="3" t="s">
        <v>1</v>
      </c>
      <c r="B4" s="4" t="s">
        <v>2</v>
      </c>
      <c r="C4" s="3" t="s">
        <v>3</v>
      </c>
      <c r="D4" s="4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4" t="s">
        <v>9</v>
      </c>
      <c r="J4" s="4" t="s">
        <v>10</v>
      </c>
    </row>
    <row r="5" spans="1:10">
      <c r="A5" s="3">
        <v>1</v>
      </c>
      <c r="B5" s="5" t="s">
        <v>12</v>
      </c>
      <c r="C5" s="6">
        <v>4245</v>
      </c>
      <c r="D5" s="5" t="s">
        <v>13</v>
      </c>
      <c r="E5" s="3">
        <v>0</v>
      </c>
      <c r="F5" s="3">
        <v>0</v>
      </c>
      <c r="G5" s="3"/>
      <c r="H5" s="3">
        <v>0</v>
      </c>
      <c r="I5" s="3">
        <v>0</v>
      </c>
      <c r="J5" s="3">
        <v>0</v>
      </c>
    </row>
    <row r="6" spans="1:10">
      <c r="A6" s="3">
        <v>2</v>
      </c>
      <c r="B6" s="5" t="s">
        <v>14</v>
      </c>
      <c r="C6" s="6">
        <v>53235</v>
      </c>
      <c r="D6" s="5" t="s">
        <v>15</v>
      </c>
      <c r="E6" s="6">
        <v>68.290000000000006</v>
      </c>
      <c r="F6" s="6">
        <v>211.18</v>
      </c>
      <c r="G6" s="6">
        <f>26*7.5</f>
        <v>195</v>
      </c>
      <c r="H6" s="6">
        <v>21</v>
      </c>
      <c r="I6" s="3">
        <f>E6/G6*100</f>
        <v>35.02051282051282</v>
      </c>
      <c r="J6" s="3">
        <f>E6/F6*100</f>
        <v>32.337342551377972</v>
      </c>
    </row>
    <row r="7" spans="1:10">
      <c r="A7" s="3">
        <v>3</v>
      </c>
      <c r="B7" s="5" t="s">
        <v>16</v>
      </c>
      <c r="C7" s="6">
        <v>98701</v>
      </c>
      <c r="D7" s="5" t="s">
        <v>15</v>
      </c>
      <c r="E7" s="6">
        <v>60.99</v>
      </c>
      <c r="F7" s="6">
        <v>140.19</v>
      </c>
      <c r="G7" s="6">
        <v>195</v>
      </c>
      <c r="H7" s="6">
        <v>32</v>
      </c>
      <c r="I7" s="3">
        <f t="shared" ref="I7:I38" si="0">E7/G7*100</f>
        <v>31.276923076923079</v>
      </c>
      <c r="J7" s="3">
        <f t="shared" ref="J7:J38" si="1">E7/F7*100</f>
        <v>43.505242884656539</v>
      </c>
    </row>
    <row r="8" spans="1:10">
      <c r="A8" s="3">
        <v>4</v>
      </c>
      <c r="B8" s="5" t="s">
        <v>17</v>
      </c>
      <c r="C8" s="6">
        <v>34230</v>
      </c>
      <c r="D8" s="5" t="s">
        <v>15</v>
      </c>
      <c r="E8" s="6">
        <v>67.13</v>
      </c>
      <c r="F8" s="6">
        <v>144.96</v>
      </c>
      <c r="G8" s="6">
        <v>195</v>
      </c>
      <c r="H8" s="6">
        <v>35</v>
      </c>
      <c r="I8" s="3">
        <f t="shared" si="0"/>
        <v>34.425641025641021</v>
      </c>
      <c r="J8" s="3">
        <f t="shared" si="1"/>
        <v>46.309326710816769</v>
      </c>
    </row>
    <row r="9" spans="1:10">
      <c r="A9" s="3">
        <v>5</v>
      </c>
      <c r="B9" s="5" t="s">
        <v>18</v>
      </c>
      <c r="C9" s="6">
        <v>153595</v>
      </c>
      <c r="D9" s="5" t="s">
        <v>15</v>
      </c>
      <c r="E9" s="6">
        <v>71.63</v>
      </c>
      <c r="F9" s="6">
        <v>182.85</v>
      </c>
      <c r="G9" s="6">
        <v>195</v>
      </c>
      <c r="H9" s="6">
        <v>30</v>
      </c>
      <c r="I9" s="3">
        <f t="shared" si="0"/>
        <v>36.733333333333327</v>
      </c>
      <c r="J9" s="3">
        <f t="shared" si="1"/>
        <v>39.174186491659832</v>
      </c>
    </row>
    <row r="10" spans="1:10">
      <c r="A10" s="3">
        <v>6</v>
      </c>
      <c r="B10" s="5" t="s">
        <v>19</v>
      </c>
      <c r="C10" s="6">
        <v>15772</v>
      </c>
      <c r="D10" s="5" t="s">
        <v>15</v>
      </c>
      <c r="E10" s="6">
        <v>75.61</v>
      </c>
      <c r="F10" s="6">
        <v>231.25</v>
      </c>
      <c r="G10" s="6">
        <v>195</v>
      </c>
      <c r="H10" s="6">
        <v>37</v>
      </c>
      <c r="I10" s="3">
        <f t="shared" si="0"/>
        <v>38.774358974358975</v>
      </c>
      <c r="J10" s="3">
        <f t="shared" si="1"/>
        <v>32.696216216216214</v>
      </c>
    </row>
    <row r="11" spans="1:10" ht="30">
      <c r="A11" s="3">
        <v>7</v>
      </c>
      <c r="B11" s="5" t="s">
        <v>20</v>
      </c>
      <c r="C11" s="6">
        <v>175241</v>
      </c>
      <c r="D11" s="5" t="s">
        <v>21</v>
      </c>
      <c r="E11" s="6">
        <v>68.03</v>
      </c>
      <c r="F11" s="6">
        <v>144.06</v>
      </c>
      <c r="G11" s="6">
        <v>195</v>
      </c>
      <c r="H11" s="6">
        <v>33</v>
      </c>
      <c r="I11" s="3">
        <f t="shared" si="0"/>
        <v>34.887179487179488</v>
      </c>
      <c r="J11" s="3">
        <f t="shared" si="1"/>
        <v>47.223379147577397</v>
      </c>
    </row>
    <row r="12" spans="1:10">
      <c r="A12" s="3">
        <v>8</v>
      </c>
      <c r="B12" s="5" t="s">
        <v>22</v>
      </c>
      <c r="C12" s="6">
        <v>34452</v>
      </c>
      <c r="D12" s="5" t="s">
        <v>21</v>
      </c>
      <c r="E12" s="6">
        <v>85.24</v>
      </c>
      <c r="F12" s="6">
        <v>93.6</v>
      </c>
      <c r="G12" s="6">
        <v>195</v>
      </c>
      <c r="H12" s="6">
        <v>46</v>
      </c>
      <c r="I12" s="3">
        <f t="shared" si="0"/>
        <v>43.712820512820514</v>
      </c>
      <c r="J12" s="3">
        <f t="shared" si="1"/>
        <v>91.068376068376068</v>
      </c>
    </row>
    <row r="13" spans="1:10">
      <c r="A13" s="3">
        <v>9</v>
      </c>
      <c r="B13" s="5" t="s">
        <v>23</v>
      </c>
      <c r="C13" s="6">
        <v>98592</v>
      </c>
      <c r="D13" s="5" t="s">
        <v>21</v>
      </c>
      <c r="E13" s="6">
        <v>66.89</v>
      </c>
      <c r="F13" s="6">
        <v>146.46</v>
      </c>
      <c r="G13" s="6">
        <v>195</v>
      </c>
      <c r="H13" s="6">
        <v>40</v>
      </c>
      <c r="I13" s="3">
        <f t="shared" si="0"/>
        <v>34.302564102564105</v>
      </c>
      <c r="J13" s="3">
        <f t="shared" si="1"/>
        <v>45.671173016523284</v>
      </c>
    </row>
    <row r="14" spans="1:10">
      <c r="A14" s="3">
        <v>10</v>
      </c>
      <c r="B14" s="5" t="s">
        <v>24</v>
      </c>
      <c r="C14" s="6">
        <v>98891</v>
      </c>
      <c r="D14" s="5" t="s">
        <v>21</v>
      </c>
      <c r="E14" s="6">
        <v>72.73</v>
      </c>
      <c r="F14" s="6">
        <v>149.91999999999999</v>
      </c>
      <c r="G14" s="6">
        <v>195</v>
      </c>
      <c r="H14" s="6">
        <v>60</v>
      </c>
      <c r="I14" s="3">
        <f t="shared" si="0"/>
        <v>37.297435897435896</v>
      </c>
      <c r="J14" s="3">
        <f t="shared" si="1"/>
        <v>48.512540021344726</v>
      </c>
    </row>
    <row r="15" spans="1:10" s="11" customFormat="1">
      <c r="A15" s="8">
        <v>11</v>
      </c>
      <c r="B15" s="9" t="s">
        <v>25</v>
      </c>
      <c r="C15" s="10">
        <v>98889</v>
      </c>
      <c r="D15" s="9" t="s">
        <v>21</v>
      </c>
      <c r="E15" s="10">
        <v>79.17</v>
      </c>
      <c r="F15" s="10">
        <v>169.31</v>
      </c>
      <c r="G15" s="10">
        <v>195</v>
      </c>
      <c r="H15" s="10">
        <v>59</v>
      </c>
      <c r="I15" s="8">
        <f t="shared" si="0"/>
        <v>40.6</v>
      </c>
      <c r="J15" s="8">
        <f t="shared" si="1"/>
        <v>46.760380367373457</v>
      </c>
    </row>
    <row r="16" spans="1:10">
      <c r="A16" s="3">
        <v>12</v>
      </c>
      <c r="B16" s="5" t="s">
        <v>26</v>
      </c>
      <c r="C16" s="6">
        <v>265894</v>
      </c>
      <c r="D16" s="5" t="s">
        <v>21</v>
      </c>
      <c r="E16" s="6">
        <v>66.650000000000006</v>
      </c>
      <c r="F16" s="6">
        <v>62.8</v>
      </c>
      <c r="G16" s="6">
        <v>195</v>
      </c>
      <c r="H16" s="6">
        <v>32</v>
      </c>
      <c r="I16" s="3">
        <f t="shared" si="0"/>
        <v>34.179487179487182</v>
      </c>
      <c r="J16" s="3">
        <f t="shared" si="1"/>
        <v>106.13057324840767</v>
      </c>
    </row>
    <row r="17" spans="1:10">
      <c r="A17" s="3">
        <v>13</v>
      </c>
      <c r="B17" s="5" t="s">
        <v>27</v>
      </c>
      <c r="C17" s="6">
        <v>267918</v>
      </c>
      <c r="D17" s="5" t="s">
        <v>21</v>
      </c>
      <c r="E17" s="6">
        <v>0</v>
      </c>
      <c r="F17" s="6">
        <v>0</v>
      </c>
      <c r="G17" s="6">
        <v>195</v>
      </c>
      <c r="H17" s="6">
        <v>0</v>
      </c>
      <c r="I17" s="3">
        <f t="shared" si="0"/>
        <v>0</v>
      </c>
      <c r="J17" s="3">
        <v>0</v>
      </c>
    </row>
    <row r="18" spans="1:10">
      <c r="A18" s="3">
        <v>14</v>
      </c>
      <c r="B18" s="5" t="s">
        <v>28</v>
      </c>
      <c r="C18" s="6">
        <v>267919</v>
      </c>
      <c r="D18" s="5" t="s">
        <v>21</v>
      </c>
      <c r="E18" s="6">
        <v>85.96</v>
      </c>
      <c r="F18" s="6">
        <v>62.75</v>
      </c>
      <c r="G18" s="6">
        <v>195</v>
      </c>
      <c r="H18" s="6">
        <v>57</v>
      </c>
      <c r="I18" s="3">
        <f t="shared" si="0"/>
        <v>44.082051282051275</v>
      </c>
      <c r="J18" s="3">
        <f t="shared" si="1"/>
        <v>136.98804780876492</v>
      </c>
    </row>
    <row r="19" spans="1:10">
      <c r="A19" s="3">
        <v>15</v>
      </c>
      <c r="B19" s="5" t="s">
        <v>29</v>
      </c>
      <c r="C19" s="6">
        <v>268024</v>
      </c>
      <c r="D19" s="5" t="s">
        <v>21</v>
      </c>
      <c r="E19" s="6">
        <v>76.88</v>
      </c>
      <c r="F19" s="6">
        <v>35.96</v>
      </c>
      <c r="G19" s="6">
        <v>195</v>
      </c>
      <c r="H19" s="6">
        <v>31</v>
      </c>
      <c r="I19" s="3">
        <f t="shared" si="0"/>
        <v>39.425641025641021</v>
      </c>
      <c r="J19" s="3">
        <f t="shared" si="1"/>
        <v>213.79310344827584</v>
      </c>
    </row>
    <row r="20" spans="1:10">
      <c r="A20" s="3">
        <v>16</v>
      </c>
      <c r="B20" s="5" t="s">
        <v>30</v>
      </c>
      <c r="C20" s="6">
        <v>283757</v>
      </c>
      <c r="D20" s="5" t="s">
        <v>31</v>
      </c>
      <c r="E20" s="6">
        <v>22.23</v>
      </c>
      <c r="F20" s="6">
        <v>9.3000000000000007</v>
      </c>
      <c r="G20" s="6">
        <v>195</v>
      </c>
      <c r="H20" s="6">
        <v>11</v>
      </c>
      <c r="I20" s="3">
        <f t="shared" si="0"/>
        <v>11.4</v>
      </c>
      <c r="J20" s="3">
        <f t="shared" si="1"/>
        <v>239.0322580645161</v>
      </c>
    </row>
    <row r="21" spans="1:10">
      <c r="A21" s="3">
        <v>17</v>
      </c>
      <c r="B21" s="5" t="s">
        <v>32</v>
      </c>
      <c r="C21" s="6">
        <v>284554</v>
      </c>
      <c r="D21" s="5" t="s">
        <v>31</v>
      </c>
      <c r="E21" s="6">
        <v>24.88</v>
      </c>
      <c r="F21" s="6">
        <v>11.4</v>
      </c>
      <c r="G21" s="6">
        <v>195</v>
      </c>
      <c r="H21" s="6">
        <v>13</v>
      </c>
      <c r="I21" s="3">
        <f t="shared" si="0"/>
        <v>12.75897435897436</v>
      </c>
      <c r="J21" s="3">
        <f t="shared" si="1"/>
        <v>218.2456140350877</v>
      </c>
    </row>
    <row r="22" spans="1:10">
      <c r="A22" s="3">
        <v>18</v>
      </c>
      <c r="B22" s="5" t="s">
        <v>33</v>
      </c>
      <c r="C22" s="6">
        <v>137486</v>
      </c>
      <c r="D22" s="5" t="s">
        <v>15</v>
      </c>
      <c r="E22" s="6">
        <v>49.91</v>
      </c>
      <c r="F22" s="6">
        <v>69.790000000000006</v>
      </c>
      <c r="G22" s="6">
        <v>195</v>
      </c>
      <c r="H22" s="6">
        <v>41</v>
      </c>
      <c r="I22" s="3">
        <f t="shared" si="0"/>
        <v>25.594871794871793</v>
      </c>
      <c r="J22" s="3">
        <f t="shared" si="1"/>
        <v>71.514543630892675</v>
      </c>
    </row>
    <row r="23" spans="1:10">
      <c r="A23" s="3">
        <v>19</v>
      </c>
      <c r="B23" s="5" t="s">
        <v>34</v>
      </c>
      <c r="C23" s="6">
        <v>134839</v>
      </c>
      <c r="D23" s="5" t="s">
        <v>35</v>
      </c>
      <c r="E23" s="6">
        <v>35.58</v>
      </c>
      <c r="F23" s="6">
        <v>18.53</v>
      </c>
      <c r="G23" s="6">
        <v>195</v>
      </c>
      <c r="H23" s="6">
        <v>16</v>
      </c>
      <c r="I23" s="3">
        <f t="shared" si="0"/>
        <v>18.246153846153845</v>
      </c>
      <c r="J23" s="3">
        <f t="shared" si="1"/>
        <v>192.01295196977873</v>
      </c>
    </row>
    <row r="24" spans="1:10">
      <c r="A24" s="3">
        <v>20</v>
      </c>
      <c r="B24" s="5" t="s">
        <v>36</v>
      </c>
      <c r="C24" s="6">
        <v>137488</v>
      </c>
      <c r="D24" s="5" t="s">
        <v>37</v>
      </c>
      <c r="E24" s="6">
        <v>39.270000000000003</v>
      </c>
      <c r="F24" s="6">
        <v>15.18</v>
      </c>
      <c r="G24" s="6">
        <v>195</v>
      </c>
      <c r="H24" s="6">
        <v>26</v>
      </c>
      <c r="I24" s="3">
        <f t="shared" si="0"/>
        <v>20.138461538461542</v>
      </c>
      <c r="J24" s="3">
        <f t="shared" si="1"/>
        <v>258.69565217391306</v>
      </c>
    </row>
    <row r="25" spans="1:10">
      <c r="A25" s="3">
        <v>21</v>
      </c>
      <c r="B25" s="5" t="s">
        <v>38</v>
      </c>
      <c r="C25" s="6">
        <v>98589</v>
      </c>
      <c r="D25" s="5" t="s">
        <v>37</v>
      </c>
      <c r="E25" s="6">
        <v>0</v>
      </c>
      <c r="F25" s="6">
        <v>0</v>
      </c>
      <c r="G25" s="6">
        <v>195</v>
      </c>
      <c r="H25" s="6">
        <v>0</v>
      </c>
      <c r="I25" s="3">
        <f t="shared" si="0"/>
        <v>0</v>
      </c>
      <c r="J25" s="3">
        <v>0</v>
      </c>
    </row>
    <row r="26" spans="1:10" ht="30">
      <c r="A26" s="3">
        <v>22</v>
      </c>
      <c r="B26" s="5" t="s">
        <v>39</v>
      </c>
      <c r="C26" s="6">
        <v>98714</v>
      </c>
      <c r="D26" s="5" t="s">
        <v>40</v>
      </c>
      <c r="E26" s="6">
        <v>61.37</v>
      </c>
      <c r="F26" s="6">
        <v>53.72</v>
      </c>
      <c r="G26" s="6">
        <v>195</v>
      </c>
      <c r="H26" s="6">
        <v>77</v>
      </c>
      <c r="I26" s="3">
        <f t="shared" si="0"/>
        <v>31.471794871794874</v>
      </c>
      <c r="J26" s="3">
        <f t="shared" si="1"/>
        <v>114.24050632911391</v>
      </c>
    </row>
    <row r="27" spans="1:10">
      <c r="A27" s="3">
        <v>23</v>
      </c>
      <c r="B27" s="5" t="s">
        <v>41</v>
      </c>
      <c r="C27" s="6">
        <v>189776</v>
      </c>
      <c r="D27" s="5" t="s">
        <v>42</v>
      </c>
      <c r="E27" s="6">
        <v>77.11</v>
      </c>
      <c r="F27" s="6">
        <v>64.69</v>
      </c>
      <c r="G27" s="6">
        <v>195</v>
      </c>
      <c r="H27" s="6">
        <v>83</v>
      </c>
      <c r="I27" s="3">
        <f t="shared" si="0"/>
        <v>39.543589743589742</v>
      </c>
      <c r="J27" s="3">
        <f t="shared" si="1"/>
        <v>119.19925799969084</v>
      </c>
    </row>
    <row r="28" spans="1:10">
      <c r="A28" s="3">
        <v>24</v>
      </c>
      <c r="B28" s="5" t="s">
        <v>43</v>
      </c>
      <c r="C28" s="6">
        <v>189504</v>
      </c>
      <c r="D28" s="5" t="s">
        <v>44</v>
      </c>
      <c r="E28" s="6">
        <v>51.59</v>
      </c>
      <c r="F28" s="6">
        <v>46.29</v>
      </c>
      <c r="G28" s="6">
        <v>195</v>
      </c>
      <c r="H28" s="6">
        <v>51</v>
      </c>
      <c r="I28" s="3">
        <f t="shared" si="0"/>
        <v>26.456410256410258</v>
      </c>
      <c r="J28" s="3">
        <f t="shared" si="1"/>
        <v>111.44955713977103</v>
      </c>
    </row>
    <row r="29" spans="1:10">
      <c r="A29" s="3">
        <v>25</v>
      </c>
      <c r="B29" s="5" t="s">
        <v>45</v>
      </c>
      <c r="C29" s="6">
        <v>15747</v>
      </c>
      <c r="D29" s="5" t="s">
        <v>44</v>
      </c>
      <c r="E29" s="6">
        <v>59.99</v>
      </c>
      <c r="F29" s="6">
        <v>45.77</v>
      </c>
      <c r="G29" s="6">
        <v>195</v>
      </c>
      <c r="H29" s="6">
        <v>43</v>
      </c>
      <c r="I29" s="3">
        <f t="shared" si="0"/>
        <v>30.764102564102565</v>
      </c>
      <c r="J29" s="3">
        <f t="shared" si="1"/>
        <v>131.0683854052873</v>
      </c>
    </row>
    <row r="30" spans="1:10">
      <c r="A30" s="3">
        <v>26</v>
      </c>
      <c r="B30" s="5" t="s">
        <v>46</v>
      </c>
      <c r="C30" s="6">
        <v>262302</v>
      </c>
      <c r="D30" s="5" t="s">
        <v>44</v>
      </c>
      <c r="E30" s="7">
        <v>64.2</v>
      </c>
      <c r="F30" s="6">
        <v>41.36</v>
      </c>
      <c r="G30" s="6">
        <v>195</v>
      </c>
      <c r="H30" s="6">
        <v>26</v>
      </c>
      <c r="I30" s="3">
        <f t="shared" si="0"/>
        <v>32.923076923076927</v>
      </c>
      <c r="J30" s="3">
        <f t="shared" si="1"/>
        <v>155.22243713733076</v>
      </c>
    </row>
    <row r="31" spans="1:10">
      <c r="A31" s="3">
        <v>27</v>
      </c>
      <c r="B31" s="5" t="s">
        <v>47</v>
      </c>
      <c r="C31" s="6">
        <v>256605</v>
      </c>
      <c r="D31" s="5" t="s">
        <v>48</v>
      </c>
      <c r="E31" s="6">
        <v>54.3</v>
      </c>
      <c r="F31" s="6">
        <v>29.77</v>
      </c>
      <c r="G31" s="6">
        <v>195</v>
      </c>
      <c r="H31" s="6">
        <v>36</v>
      </c>
      <c r="I31" s="3">
        <f t="shared" si="0"/>
        <v>27.846153846153843</v>
      </c>
      <c r="J31" s="3">
        <f t="shared" si="1"/>
        <v>182.3983876385623</v>
      </c>
    </row>
    <row r="32" spans="1:10">
      <c r="A32" s="3">
        <v>28</v>
      </c>
      <c r="B32" s="5" t="s">
        <v>49</v>
      </c>
      <c r="C32" s="6">
        <v>275729</v>
      </c>
      <c r="D32" s="5" t="s">
        <v>44</v>
      </c>
      <c r="E32" s="6">
        <v>53.75</v>
      </c>
      <c r="F32" s="6">
        <v>19.420000000000002</v>
      </c>
      <c r="G32" s="6">
        <v>195</v>
      </c>
      <c r="H32" s="6">
        <v>26</v>
      </c>
      <c r="I32" s="3">
        <f t="shared" si="0"/>
        <v>27.564102564102566</v>
      </c>
      <c r="J32" s="3">
        <f t="shared" si="1"/>
        <v>276.77651905252316</v>
      </c>
    </row>
    <row r="33" spans="1:10">
      <c r="A33" s="3">
        <v>29</v>
      </c>
      <c r="B33" s="5" t="s">
        <v>50</v>
      </c>
      <c r="C33" s="6">
        <v>137483</v>
      </c>
      <c r="D33" s="5" t="s">
        <v>51</v>
      </c>
      <c r="E33" s="6">
        <v>190.92</v>
      </c>
      <c r="F33" s="6">
        <v>174.92</v>
      </c>
      <c r="G33" s="6">
        <v>195</v>
      </c>
      <c r="H33" s="6">
        <v>15</v>
      </c>
      <c r="I33" s="3">
        <f t="shared" si="0"/>
        <v>97.907692307692301</v>
      </c>
      <c r="J33" s="3">
        <f t="shared" si="1"/>
        <v>109.14703864623827</v>
      </c>
    </row>
    <row r="34" spans="1:10">
      <c r="A34" s="3">
        <v>30</v>
      </c>
      <c r="B34" s="5" t="s">
        <v>52</v>
      </c>
      <c r="C34" s="6">
        <v>134887</v>
      </c>
      <c r="D34" s="5" t="s">
        <v>53</v>
      </c>
      <c r="E34" s="6">
        <v>63.81</v>
      </c>
      <c r="F34" s="6">
        <v>54.92</v>
      </c>
      <c r="G34" s="6">
        <v>195</v>
      </c>
      <c r="H34" s="6">
        <v>19</v>
      </c>
      <c r="I34" s="3">
        <f t="shared" si="0"/>
        <v>32.723076923076924</v>
      </c>
      <c r="J34" s="3">
        <f t="shared" si="1"/>
        <v>116.18718135469774</v>
      </c>
    </row>
    <row r="35" spans="1:10">
      <c r="A35" s="3">
        <v>31</v>
      </c>
      <c r="B35" s="5" t="s">
        <v>54</v>
      </c>
      <c r="C35" s="6">
        <v>264462</v>
      </c>
      <c r="D35" s="5" t="s">
        <v>55</v>
      </c>
      <c r="E35" s="6">
        <v>72.95</v>
      </c>
      <c r="F35" s="6">
        <v>29.5</v>
      </c>
      <c r="G35" s="6">
        <v>195</v>
      </c>
      <c r="H35" s="6">
        <v>25</v>
      </c>
      <c r="I35" s="3">
        <f t="shared" si="0"/>
        <v>37.410256410256409</v>
      </c>
      <c r="J35" s="3">
        <f t="shared" si="1"/>
        <v>247.28813559322035</v>
      </c>
    </row>
    <row r="36" spans="1:10">
      <c r="A36" s="3">
        <v>32</v>
      </c>
      <c r="B36" s="5" t="s">
        <v>56</v>
      </c>
      <c r="C36" s="6">
        <v>291526</v>
      </c>
      <c r="D36" s="5" t="s">
        <v>55</v>
      </c>
      <c r="E36" s="6">
        <v>38.06</v>
      </c>
      <c r="F36" s="6">
        <v>29.16</v>
      </c>
      <c r="G36" s="6">
        <v>195</v>
      </c>
      <c r="H36" s="6">
        <v>14</v>
      </c>
      <c r="I36" s="3">
        <f t="shared" si="0"/>
        <v>19.51794871794872</v>
      </c>
      <c r="J36" s="3">
        <f t="shared" si="1"/>
        <v>130.5212620027435</v>
      </c>
    </row>
    <row r="37" spans="1:10">
      <c r="A37" s="3">
        <v>33</v>
      </c>
      <c r="B37" s="5" t="s">
        <v>57</v>
      </c>
      <c r="C37" s="6">
        <v>268029</v>
      </c>
      <c r="D37" s="5" t="s">
        <v>58</v>
      </c>
      <c r="E37" s="6">
        <v>45.47</v>
      </c>
      <c r="F37" s="6">
        <v>62.85</v>
      </c>
      <c r="G37" s="6">
        <v>195</v>
      </c>
      <c r="H37" s="6">
        <v>30</v>
      </c>
      <c r="I37" s="3">
        <f t="shared" si="0"/>
        <v>23.317948717948717</v>
      </c>
      <c r="J37" s="3">
        <f t="shared" si="1"/>
        <v>72.346857597454246</v>
      </c>
    </row>
    <row r="38" spans="1:10">
      <c r="A38" s="3">
        <v>34</v>
      </c>
      <c r="B38" s="5" t="s">
        <v>59</v>
      </c>
      <c r="C38" s="6">
        <v>270168</v>
      </c>
      <c r="D38" s="5" t="s">
        <v>58</v>
      </c>
      <c r="E38" s="6">
        <v>51.17</v>
      </c>
      <c r="F38" s="6">
        <v>68.98</v>
      </c>
      <c r="G38" s="6">
        <v>195</v>
      </c>
      <c r="H38" s="6">
        <v>28</v>
      </c>
      <c r="I38" s="3">
        <f t="shared" si="0"/>
        <v>26.24102564102564</v>
      </c>
      <c r="J38" s="3">
        <f t="shared" si="1"/>
        <v>74.180922006378651</v>
      </c>
    </row>
  </sheetData>
  <mergeCells count="1">
    <mergeCell ref="A3:J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K25" sqref="K25"/>
    </sheetView>
  </sheetViews>
  <sheetFormatPr defaultColWidth="8.7109375" defaultRowHeight="15"/>
  <cols>
    <col min="1" max="1" width="5.28515625" style="1" customWidth="1"/>
    <col min="2" max="2" width="24.28515625" style="2" customWidth="1"/>
    <col min="3" max="3" width="8.7109375" style="1"/>
    <col min="4" max="4" width="27.28515625" style="2" customWidth="1"/>
    <col min="5" max="5" width="17.85546875" style="1" customWidth="1"/>
    <col min="6" max="6" width="19.7109375" style="1" customWidth="1"/>
    <col min="7" max="7" width="11.7109375" style="1" customWidth="1"/>
    <col min="8" max="9" width="12.85546875" style="1" customWidth="1"/>
    <col min="10" max="10" width="9.42578125" style="1" customWidth="1"/>
    <col min="11" max="11" width="11.5703125" style="1" customWidth="1"/>
    <col min="12" max="16384" width="8.7109375" style="1"/>
  </cols>
  <sheetData>
    <row r="2" spans="1:11" ht="20.100000000000001" customHeight="1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45">
      <c r="A3" s="3" t="s">
        <v>1</v>
      </c>
      <c r="B3" s="4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3" t="s">
        <v>11</v>
      </c>
    </row>
    <row r="4" spans="1:11">
      <c r="A4" s="3">
        <v>1</v>
      </c>
      <c r="B4" s="5" t="s">
        <v>12</v>
      </c>
      <c r="C4" s="6">
        <v>4245</v>
      </c>
      <c r="D4" s="5" t="s">
        <v>13</v>
      </c>
      <c r="E4" s="3">
        <v>0</v>
      </c>
      <c r="F4" s="3">
        <v>0</v>
      </c>
      <c r="G4" s="3"/>
      <c r="H4" s="3">
        <v>0</v>
      </c>
      <c r="I4" s="3">
        <v>0</v>
      </c>
      <c r="J4" s="3">
        <v>0</v>
      </c>
      <c r="K4" s="3"/>
    </row>
    <row r="5" spans="1:11">
      <c r="A5" s="3">
        <v>2</v>
      </c>
      <c r="B5" s="5" t="s">
        <v>14</v>
      </c>
      <c r="C5" s="6">
        <v>53235</v>
      </c>
      <c r="D5" s="5" t="s">
        <v>15</v>
      </c>
      <c r="E5" s="6">
        <v>22.29</v>
      </c>
      <c r="F5" s="6">
        <v>17.239999999999998</v>
      </c>
      <c r="G5" s="6">
        <f>20*7.5</f>
        <v>150</v>
      </c>
      <c r="H5" s="6">
        <v>17</v>
      </c>
      <c r="I5" s="3">
        <f>E5/G5*100</f>
        <v>14.86</v>
      </c>
      <c r="J5" s="3">
        <f>E5/F5*100</f>
        <v>129.29234338747099</v>
      </c>
      <c r="K5" s="3"/>
    </row>
    <row r="6" spans="1:11">
      <c r="A6" s="3">
        <v>3</v>
      </c>
      <c r="B6" s="5" t="s">
        <v>16</v>
      </c>
      <c r="C6" s="6">
        <v>98701</v>
      </c>
      <c r="D6" s="5" t="s">
        <v>15</v>
      </c>
      <c r="E6" s="6">
        <v>45.33</v>
      </c>
      <c r="F6" s="6">
        <v>34.51</v>
      </c>
      <c r="G6" s="6">
        <v>150</v>
      </c>
      <c r="H6" s="6">
        <v>7</v>
      </c>
      <c r="I6" s="3">
        <f t="shared" ref="I6:I37" si="0">E6/G6*100</f>
        <v>30.22</v>
      </c>
      <c r="J6" s="3">
        <f t="shared" ref="J6:J37" si="1">E6/F6*100</f>
        <v>131.353230947551</v>
      </c>
      <c r="K6" s="3"/>
    </row>
    <row r="7" spans="1:11">
      <c r="A7" s="3">
        <v>4</v>
      </c>
      <c r="B7" s="5" t="s">
        <v>17</v>
      </c>
      <c r="C7" s="6">
        <v>34230</v>
      </c>
      <c r="D7" s="5" t="s">
        <v>15</v>
      </c>
      <c r="E7" s="6">
        <v>27.68</v>
      </c>
      <c r="F7" s="6">
        <v>36.840000000000003</v>
      </c>
      <c r="G7" s="6">
        <v>150</v>
      </c>
      <c r="H7" s="6">
        <v>9</v>
      </c>
      <c r="I7" s="3">
        <f t="shared" si="0"/>
        <v>18.453333333333301</v>
      </c>
      <c r="J7" s="3">
        <f t="shared" si="1"/>
        <v>75.135722041259498</v>
      </c>
      <c r="K7" s="3"/>
    </row>
    <row r="8" spans="1:11">
      <c r="A8" s="3">
        <v>5</v>
      </c>
      <c r="B8" s="5" t="s">
        <v>18</v>
      </c>
      <c r="C8" s="6">
        <v>153595</v>
      </c>
      <c r="D8" s="5" t="s">
        <v>15</v>
      </c>
      <c r="E8" s="6">
        <v>40.32</v>
      </c>
      <c r="F8" s="6">
        <v>29.59</v>
      </c>
      <c r="G8" s="6">
        <v>150</v>
      </c>
      <c r="H8" s="6">
        <v>17</v>
      </c>
      <c r="I8" s="3">
        <f t="shared" si="0"/>
        <v>26.88</v>
      </c>
      <c r="J8" s="3">
        <f t="shared" si="1"/>
        <v>136.26225076039199</v>
      </c>
      <c r="K8" s="3"/>
    </row>
    <row r="9" spans="1:11">
      <c r="A9" s="3">
        <v>6</v>
      </c>
      <c r="B9" s="5" t="s">
        <v>19</v>
      </c>
      <c r="C9" s="6">
        <v>15772</v>
      </c>
      <c r="D9" s="5" t="s">
        <v>15</v>
      </c>
      <c r="E9" s="6">
        <v>51.77</v>
      </c>
      <c r="F9" s="6">
        <v>48.52</v>
      </c>
      <c r="G9" s="6">
        <v>150</v>
      </c>
      <c r="H9" s="6">
        <v>15</v>
      </c>
      <c r="I9" s="3">
        <f t="shared" si="0"/>
        <v>34.5133333333333</v>
      </c>
      <c r="J9" s="3">
        <f t="shared" si="1"/>
        <v>106.69826875515299</v>
      </c>
      <c r="K9" s="3"/>
    </row>
    <row r="10" spans="1:11" ht="30">
      <c r="A10" s="3">
        <v>7</v>
      </c>
      <c r="B10" s="5" t="s">
        <v>20</v>
      </c>
      <c r="C10" s="6">
        <v>175241</v>
      </c>
      <c r="D10" s="5" t="s">
        <v>21</v>
      </c>
      <c r="E10" s="6">
        <v>49.78</v>
      </c>
      <c r="F10" s="6">
        <v>19</v>
      </c>
      <c r="G10" s="6">
        <v>150</v>
      </c>
      <c r="H10" s="6">
        <v>31</v>
      </c>
      <c r="I10" s="3">
        <f t="shared" si="0"/>
        <v>33.186666666666703</v>
      </c>
      <c r="J10" s="3">
        <f t="shared" si="1"/>
        <v>262</v>
      </c>
      <c r="K10" s="3"/>
    </row>
    <row r="11" spans="1:11">
      <c r="A11" s="3">
        <v>8</v>
      </c>
      <c r="B11" s="5" t="s">
        <v>22</v>
      </c>
      <c r="C11" s="6">
        <v>34452</v>
      </c>
      <c r="D11" s="5" t="s">
        <v>21</v>
      </c>
      <c r="E11" s="6">
        <v>50.72</v>
      </c>
      <c r="F11" s="6">
        <v>31.73</v>
      </c>
      <c r="G11" s="6">
        <v>150</v>
      </c>
      <c r="H11" s="6">
        <v>11</v>
      </c>
      <c r="I11" s="3">
        <f t="shared" si="0"/>
        <v>33.813333333333297</v>
      </c>
      <c r="J11" s="3">
        <f t="shared" si="1"/>
        <v>159.84872360542099</v>
      </c>
      <c r="K11" s="3"/>
    </row>
    <row r="12" spans="1:11">
      <c r="A12" s="3">
        <v>9</v>
      </c>
      <c r="B12" s="5" t="s">
        <v>23</v>
      </c>
      <c r="C12" s="6">
        <v>98592</v>
      </c>
      <c r="D12" s="5" t="s">
        <v>21</v>
      </c>
      <c r="E12" s="6">
        <v>49.07</v>
      </c>
      <c r="F12" s="6">
        <v>61.88</v>
      </c>
      <c r="G12" s="6">
        <v>150</v>
      </c>
      <c r="H12" s="6">
        <v>8</v>
      </c>
      <c r="I12" s="3">
        <f t="shared" si="0"/>
        <v>32.713333333333303</v>
      </c>
      <c r="J12" s="3">
        <f t="shared" si="1"/>
        <v>79.298642533936601</v>
      </c>
      <c r="K12" s="3"/>
    </row>
    <row r="13" spans="1:11">
      <c r="A13" s="3">
        <v>10</v>
      </c>
      <c r="B13" s="5" t="s">
        <v>24</v>
      </c>
      <c r="C13" s="6">
        <v>98891</v>
      </c>
      <c r="D13" s="5" t="s">
        <v>21</v>
      </c>
      <c r="E13" s="6">
        <v>27.93</v>
      </c>
      <c r="F13" s="6">
        <v>29.26</v>
      </c>
      <c r="G13" s="6">
        <v>150</v>
      </c>
      <c r="H13" s="6">
        <v>7</v>
      </c>
      <c r="I13" s="3">
        <f t="shared" si="0"/>
        <v>18.62</v>
      </c>
      <c r="J13" s="3">
        <f t="shared" si="1"/>
        <v>95.454545454545496</v>
      </c>
      <c r="K13" s="3"/>
    </row>
    <row r="14" spans="1:11">
      <c r="A14" s="3">
        <v>11</v>
      </c>
      <c r="B14" s="5" t="s">
        <v>25</v>
      </c>
      <c r="C14" s="6">
        <v>98889</v>
      </c>
      <c r="D14" s="5" t="s">
        <v>21</v>
      </c>
      <c r="E14" s="6">
        <v>39.770000000000003</v>
      </c>
      <c r="F14" s="6">
        <v>43.31</v>
      </c>
      <c r="G14" s="6">
        <v>150</v>
      </c>
      <c r="H14" s="6">
        <v>6</v>
      </c>
      <c r="I14" s="3">
        <f t="shared" si="0"/>
        <v>26.5133333333333</v>
      </c>
      <c r="J14" s="3">
        <f t="shared" si="1"/>
        <v>91.826368044331602</v>
      </c>
      <c r="K14" s="3"/>
    </row>
    <row r="15" spans="1:11">
      <c r="A15" s="3">
        <v>12</v>
      </c>
      <c r="B15" s="5" t="s">
        <v>26</v>
      </c>
      <c r="C15" s="6">
        <v>265894</v>
      </c>
      <c r="D15" s="5" t="s">
        <v>21</v>
      </c>
      <c r="E15" s="6">
        <v>31.47</v>
      </c>
      <c r="F15" s="6">
        <v>30.37</v>
      </c>
      <c r="G15" s="6">
        <v>150</v>
      </c>
      <c r="H15" s="6">
        <v>17</v>
      </c>
      <c r="I15" s="3">
        <f t="shared" si="0"/>
        <v>20.98</v>
      </c>
      <c r="J15" s="3">
        <f t="shared" si="1"/>
        <v>103.621995390188</v>
      </c>
      <c r="K15" s="3"/>
    </row>
    <row r="16" spans="1:11">
      <c r="A16" s="3">
        <v>13</v>
      </c>
      <c r="B16" s="5" t="s">
        <v>27</v>
      </c>
      <c r="C16" s="6">
        <v>267918</v>
      </c>
      <c r="D16" s="5" t="s">
        <v>21</v>
      </c>
      <c r="E16" s="6">
        <v>0</v>
      </c>
      <c r="F16" s="6">
        <v>0</v>
      </c>
      <c r="G16" s="6">
        <v>150</v>
      </c>
      <c r="H16" s="6">
        <v>0</v>
      </c>
      <c r="I16" s="3">
        <f t="shared" si="0"/>
        <v>0</v>
      </c>
      <c r="J16" s="3">
        <v>0</v>
      </c>
      <c r="K16" s="3"/>
    </row>
    <row r="17" spans="1:11">
      <c r="A17" s="3">
        <v>14</v>
      </c>
      <c r="B17" s="5" t="s">
        <v>28</v>
      </c>
      <c r="C17" s="6">
        <v>267919</v>
      </c>
      <c r="D17" s="5" t="s">
        <v>21</v>
      </c>
      <c r="E17" s="6">
        <v>56.17</v>
      </c>
      <c r="F17" s="6">
        <v>44.49</v>
      </c>
      <c r="G17" s="6">
        <v>150</v>
      </c>
      <c r="H17" s="6">
        <v>22</v>
      </c>
      <c r="I17" s="3">
        <f t="shared" si="0"/>
        <v>37.446666666666701</v>
      </c>
      <c r="J17" s="3">
        <f t="shared" si="1"/>
        <v>126.25309058215301</v>
      </c>
      <c r="K17" s="3"/>
    </row>
    <row r="18" spans="1:11">
      <c r="A18" s="3">
        <v>15</v>
      </c>
      <c r="B18" s="5" t="s">
        <v>29</v>
      </c>
      <c r="C18" s="6">
        <v>268024</v>
      </c>
      <c r="D18" s="5" t="s">
        <v>21</v>
      </c>
      <c r="E18" s="6">
        <v>31.78</v>
      </c>
      <c r="F18" s="6">
        <v>23.6</v>
      </c>
      <c r="G18" s="6">
        <v>150</v>
      </c>
      <c r="H18" s="6">
        <v>14</v>
      </c>
      <c r="I18" s="3">
        <f t="shared" si="0"/>
        <v>21.186666666666699</v>
      </c>
      <c r="J18" s="3">
        <f t="shared" si="1"/>
        <v>134.66101694915301</v>
      </c>
      <c r="K18" s="3"/>
    </row>
    <row r="19" spans="1:11">
      <c r="A19" s="3">
        <v>16</v>
      </c>
      <c r="B19" s="5" t="s">
        <v>30</v>
      </c>
      <c r="C19" s="6">
        <v>283757</v>
      </c>
      <c r="D19" s="5" t="s">
        <v>31</v>
      </c>
      <c r="E19" s="6">
        <v>26.12</v>
      </c>
      <c r="F19" s="6">
        <v>23.46</v>
      </c>
      <c r="G19" s="6">
        <v>150</v>
      </c>
      <c r="H19" s="6">
        <v>11</v>
      </c>
      <c r="I19" s="3">
        <f t="shared" si="0"/>
        <v>17.413333333333298</v>
      </c>
      <c r="J19" s="3">
        <f t="shared" si="1"/>
        <v>111.33844842284699</v>
      </c>
      <c r="K19" s="3"/>
    </row>
    <row r="20" spans="1:11">
      <c r="A20" s="3">
        <v>17</v>
      </c>
      <c r="B20" s="5" t="s">
        <v>32</v>
      </c>
      <c r="C20" s="6">
        <v>284554</v>
      </c>
      <c r="D20" s="5" t="s">
        <v>31</v>
      </c>
      <c r="E20" s="6">
        <v>28.28</v>
      </c>
      <c r="F20" s="6">
        <v>23.93</v>
      </c>
      <c r="G20" s="6">
        <v>150</v>
      </c>
      <c r="H20" s="6">
        <v>16</v>
      </c>
      <c r="I20" s="3">
        <f t="shared" si="0"/>
        <v>18.8533333333333</v>
      </c>
      <c r="J20" s="3">
        <f t="shared" si="1"/>
        <v>118.178019222733</v>
      </c>
      <c r="K20" s="3"/>
    </row>
    <row r="21" spans="1:11">
      <c r="A21" s="3">
        <v>18</v>
      </c>
      <c r="B21" s="5" t="s">
        <v>33</v>
      </c>
      <c r="C21" s="6">
        <v>137486</v>
      </c>
      <c r="D21" s="5" t="s">
        <v>15</v>
      </c>
      <c r="E21" s="6">
        <v>24.82</v>
      </c>
      <c r="F21" s="6">
        <v>27.25</v>
      </c>
      <c r="G21" s="6">
        <v>150</v>
      </c>
      <c r="H21" s="6">
        <v>5</v>
      </c>
      <c r="I21" s="3">
        <f t="shared" si="0"/>
        <v>16.546666666666699</v>
      </c>
      <c r="J21" s="3">
        <f t="shared" si="1"/>
        <v>91.082568807339399</v>
      </c>
      <c r="K21" s="3"/>
    </row>
    <row r="22" spans="1:11">
      <c r="A22" s="3">
        <v>19</v>
      </c>
      <c r="B22" s="5" t="s">
        <v>34</v>
      </c>
      <c r="C22" s="6">
        <v>134839</v>
      </c>
      <c r="D22" s="5" t="s">
        <v>35</v>
      </c>
      <c r="E22" s="6">
        <v>28.18</v>
      </c>
      <c r="F22" s="6">
        <v>16.93</v>
      </c>
      <c r="G22" s="6">
        <v>150</v>
      </c>
      <c r="H22" s="6">
        <v>16</v>
      </c>
      <c r="I22" s="3">
        <f t="shared" si="0"/>
        <v>18.786666666666701</v>
      </c>
      <c r="J22" s="3">
        <f t="shared" si="1"/>
        <v>166.45008860011799</v>
      </c>
      <c r="K22" s="3"/>
    </row>
    <row r="23" spans="1:11">
      <c r="A23" s="3">
        <v>20</v>
      </c>
      <c r="B23" s="5" t="s">
        <v>36</v>
      </c>
      <c r="C23" s="6">
        <v>137488</v>
      </c>
      <c r="D23" s="5" t="s">
        <v>37</v>
      </c>
      <c r="E23" s="6">
        <v>34.99</v>
      </c>
      <c r="F23" s="6">
        <v>7.47</v>
      </c>
      <c r="G23" s="6">
        <v>150</v>
      </c>
      <c r="H23" s="6">
        <v>27</v>
      </c>
      <c r="I23" s="3">
        <f t="shared" si="0"/>
        <v>23.3266666666667</v>
      </c>
      <c r="J23" s="3">
        <f t="shared" si="1"/>
        <v>468.406961178046</v>
      </c>
      <c r="K23" s="3"/>
    </row>
    <row r="24" spans="1:11">
      <c r="A24" s="3">
        <v>21</v>
      </c>
      <c r="B24" s="5" t="s">
        <v>38</v>
      </c>
      <c r="C24" s="6">
        <v>98589</v>
      </c>
      <c r="D24" s="5" t="s">
        <v>37</v>
      </c>
      <c r="E24" s="6">
        <v>0</v>
      </c>
      <c r="F24" s="6">
        <v>0</v>
      </c>
      <c r="G24" s="6">
        <v>150</v>
      </c>
      <c r="H24" s="6">
        <v>0</v>
      </c>
      <c r="I24" s="3">
        <f t="shared" si="0"/>
        <v>0</v>
      </c>
      <c r="J24" s="3">
        <v>0</v>
      </c>
      <c r="K24" s="3"/>
    </row>
    <row r="25" spans="1:11" ht="30">
      <c r="A25" s="3">
        <v>22</v>
      </c>
      <c r="B25" s="5" t="s">
        <v>39</v>
      </c>
      <c r="C25" s="6">
        <v>98714</v>
      </c>
      <c r="D25" s="5" t="s">
        <v>40</v>
      </c>
      <c r="E25" s="6">
        <v>37.07</v>
      </c>
      <c r="F25" s="6">
        <v>23.24</v>
      </c>
      <c r="G25" s="6">
        <v>150</v>
      </c>
      <c r="H25" s="6">
        <v>10</v>
      </c>
      <c r="I25" s="3">
        <f t="shared" si="0"/>
        <v>24.713333333333299</v>
      </c>
      <c r="J25" s="3">
        <f t="shared" si="1"/>
        <v>159.509466437177</v>
      </c>
      <c r="K25" s="3"/>
    </row>
    <row r="26" spans="1:11">
      <c r="A26" s="3">
        <v>23</v>
      </c>
      <c r="B26" s="5" t="s">
        <v>41</v>
      </c>
      <c r="C26" s="6">
        <v>189776</v>
      </c>
      <c r="D26" s="5" t="s">
        <v>42</v>
      </c>
      <c r="E26" s="6">
        <v>52.26</v>
      </c>
      <c r="F26" s="6">
        <v>61.49</v>
      </c>
      <c r="G26" s="6">
        <v>150</v>
      </c>
      <c r="H26" s="6">
        <v>16</v>
      </c>
      <c r="I26" s="3">
        <f t="shared" si="0"/>
        <v>34.840000000000003</v>
      </c>
      <c r="J26" s="3">
        <f t="shared" si="1"/>
        <v>84.989429175475706</v>
      </c>
      <c r="K26" s="3"/>
    </row>
    <row r="27" spans="1:11">
      <c r="A27" s="3">
        <v>24</v>
      </c>
      <c r="B27" s="5" t="s">
        <v>43</v>
      </c>
      <c r="C27" s="6">
        <v>189504</v>
      </c>
      <c r="D27" s="5" t="s">
        <v>44</v>
      </c>
      <c r="E27" s="6">
        <v>28.07</v>
      </c>
      <c r="F27" s="6">
        <v>35.58</v>
      </c>
      <c r="G27" s="6">
        <v>150</v>
      </c>
      <c r="H27" s="6">
        <v>21</v>
      </c>
      <c r="I27" s="3">
        <f t="shared" si="0"/>
        <v>18.713333333333299</v>
      </c>
      <c r="J27" s="3">
        <f t="shared" si="1"/>
        <v>78.892636312535103</v>
      </c>
      <c r="K27" s="3"/>
    </row>
    <row r="28" spans="1:11">
      <c r="A28" s="3">
        <v>25</v>
      </c>
      <c r="B28" s="5" t="s">
        <v>45</v>
      </c>
      <c r="C28" s="6">
        <v>15747</v>
      </c>
      <c r="D28" s="5" t="s">
        <v>44</v>
      </c>
      <c r="E28" s="6">
        <v>36.369999999999997</v>
      </c>
      <c r="F28" s="6">
        <v>31.76</v>
      </c>
      <c r="G28" s="6">
        <v>150</v>
      </c>
      <c r="H28" s="6">
        <v>34</v>
      </c>
      <c r="I28" s="3">
        <f t="shared" si="0"/>
        <v>24.246666666666702</v>
      </c>
      <c r="J28" s="3">
        <f t="shared" si="1"/>
        <v>114.515113350126</v>
      </c>
      <c r="K28" s="3"/>
    </row>
    <row r="29" spans="1:11">
      <c r="A29" s="3">
        <v>26</v>
      </c>
      <c r="B29" s="5" t="s">
        <v>46</v>
      </c>
      <c r="C29" s="6">
        <v>262302</v>
      </c>
      <c r="D29" s="5" t="s">
        <v>44</v>
      </c>
      <c r="E29" s="7">
        <v>53.01</v>
      </c>
      <c r="F29" s="6">
        <v>46.61</v>
      </c>
      <c r="G29" s="6">
        <v>150</v>
      </c>
      <c r="H29" s="6">
        <v>27</v>
      </c>
      <c r="I29" s="3">
        <f t="shared" si="0"/>
        <v>35.340000000000003</v>
      </c>
      <c r="J29" s="3">
        <f t="shared" si="1"/>
        <v>113.73095902166899</v>
      </c>
      <c r="K29" s="3"/>
    </row>
    <row r="30" spans="1:11">
      <c r="A30" s="3">
        <v>27</v>
      </c>
      <c r="B30" s="5" t="s">
        <v>60</v>
      </c>
      <c r="C30" s="6">
        <v>256605</v>
      </c>
      <c r="D30" s="5" t="s">
        <v>48</v>
      </c>
      <c r="E30" s="6">
        <v>33.15</v>
      </c>
      <c r="F30" s="6">
        <v>13.19</v>
      </c>
      <c r="G30" s="6">
        <v>150</v>
      </c>
      <c r="H30" s="6">
        <v>17</v>
      </c>
      <c r="I30" s="3">
        <f t="shared" si="0"/>
        <v>22.1</v>
      </c>
      <c r="J30" s="3">
        <f t="shared" si="1"/>
        <v>251.32676269901401</v>
      </c>
      <c r="K30" s="3"/>
    </row>
    <row r="31" spans="1:11">
      <c r="A31" s="3">
        <v>28</v>
      </c>
      <c r="B31" s="5" t="s">
        <v>49</v>
      </c>
      <c r="C31" s="6">
        <v>275729</v>
      </c>
      <c r="D31" s="5" t="s">
        <v>44</v>
      </c>
      <c r="E31" s="6">
        <v>33.1</v>
      </c>
      <c r="F31" s="6">
        <v>28.36</v>
      </c>
      <c r="G31" s="6">
        <v>150</v>
      </c>
      <c r="H31" s="6">
        <v>40</v>
      </c>
      <c r="I31" s="3">
        <f t="shared" si="0"/>
        <v>22.066666666666698</v>
      </c>
      <c r="J31" s="3">
        <f t="shared" si="1"/>
        <v>116.713681241185</v>
      </c>
      <c r="K31" s="3"/>
    </row>
    <row r="32" spans="1:11">
      <c r="A32" s="3">
        <v>29</v>
      </c>
      <c r="B32" s="5" t="s">
        <v>50</v>
      </c>
      <c r="C32" s="6">
        <v>137483</v>
      </c>
      <c r="D32" s="5" t="s">
        <v>51</v>
      </c>
      <c r="E32" s="6">
        <v>20.6</v>
      </c>
      <c r="F32" s="6">
        <v>12.49</v>
      </c>
      <c r="G32" s="6">
        <v>150</v>
      </c>
      <c r="H32" s="6">
        <v>16</v>
      </c>
      <c r="I32" s="3">
        <f t="shared" si="0"/>
        <v>13.733333333333301</v>
      </c>
      <c r="J32" s="3">
        <f t="shared" si="1"/>
        <v>164.93194555644499</v>
      </c>
      <c r="K32" s="3"/>
    </row>
    <row r="33" spans="1:11">
      <c r="A33" s="3">
        <v>30</v>
      </c>
      <c r="B33" s="5" t="s">
        <v>52</v>
      </c>
      <c r="C33" s="6">
        <v>134887</v>
      </c>
      <c r="D33" s="5" t="s">
        <v>53</v>
      </c>
      <c r="E33" s="6">
        <v>21.85</v>
      </c>
      <c r="F33" s="6">
        <v>18.850000000000001</v>
      </c>
      <c r="G33" s="6">
        <v>150</v>
      </c>
      <c r="H33" s="6">
        <v>27</v>
      </c>
      <c r="I33" s="3">
        <f t="shared" si="0"/>
        <v>14.5666666666667</v>
      </c>
      <c r="J33" s="3">
        <f t="shared" si="1"/>
        <v>115.91511936339499</v>
      </c>
      <c r="K33" s="3"/>
    </row>
    <row r="34" spans="1:11">
      <c r="A34" s="3">
        <v>31</v>
      </c>
      <c r="B34" s="5" t="s">
        <v>54</v>
      </c>
      <c r="C34" s="6">
        <v>264462</v>
      </c>
      <c r="D34" s="5" t="s">
        <v>55</v>
      </c>
      <c r="E34" s="6">
        <v>37.229999999999997</v>
      </c>
      <c r="F34" s="6">
        <v>27.58</v>
      </c>
      <c r="G34" s="6">
        <v>150</v>
      </c>
      <c r="H34" s="6">
        <v>23</v>
      </c>
      <c r="I34" s="3">
        <f t="shared" si="0"/>
        <v>24.82</v>
      </c>
      <c r="J34" s="3">
        <f t="shared" si="1"/>
        <v>134.989122552574</v>
      </c>
      <c r="K34" s="3"/>
    </row>
    <row r="35" spans="1:11">
      <c r="A35" s="3">
        <v>32</v>
      </c>
      <c r="B35" s="5" t="s">
        <v>56</v>
      </c>
      <c r="C35" s="6">
        <v>291526</v>
      </c>
      <c r="D35" s="5" t="s">
        <v>55</v>
      </c>
      <c r="E35" s="6">
        <v>38.85</v>
      </c>
      <c r="F35" s="6">
        <v>11.74</v>
      </c>
      <c r="G35" s="6">
        <v>150</v>
      </c>
      <c r="H35" s="6">
        <v>30</v>
      </c>
      <c r="I35" s="3">
        <f t="shared" si="0"/>
        <v>25.9</v>
      </c>
      <c r="J35" s="3">
        <f t="shared" si="1"/>
        <v>330.91993185689898</v>
      </c>
      <c r="K35" s="3"/>
    </row>
    <row r="36" spans="1:11">
      <c r="A36" s="3">
        <v>33</v>
      </c>
      <c r="B36" s="5" t="s">
        <v>57</v>
      </c>
      <c r="C36" s="6">
        <v>268029</v>
      </c>
      <c r="D36" s="5" t="s">
        <v>58</v>
      </c>
      <c r="E36" s="6">
        <v>50.53</v>
      </c>
      <c r="F36" s="6">
        <v>60.32</v>
      </c>
      <c r="G36" s="6">
        <v>150</v>
      </c>
      <c r="H36" s="6">
        <v>14</v>
      </c>
      <c r="I36" s="3">
        <f t="shared" si="0"/>
        <v>33.686666666666703</v>
      </c>
      <c r="J36" s="3">
        <f t="shared" si="1"/>
        <v>83.769893899204206</v>
      </c>
      <c r="K36" s="3"/>
    </row>
    <row r="37" spans="1:11">
      <c r="A37" s="3">
        <v>34</v>
      </c>
      <c r="B37" s="5" t="s">
        <v>59</v>
      </c>
      <c r="C37" s="6">
        <v>270168</v>
      </c>
      <c r="D37" s="5" t="s">
        <v>58</v>
      </c>
      <c r="E37" s="6">
        <v>33.86</v>
      </c>
      <c r="F37" s="6">
        <v>52.98</v>
      </c>
      <c r="G37" s="6">
        <v>150</v>
      </c>
      <c r="H37" s="6">
        <v>8</v>
      </c>
      <c r="I37" s="3">
        <f t="shared" si="0"/>
        <v>22.573333333333299</v>
      </c>
      <c r="J37" s="3">
        <f t="shared" si="1"/>
        <v>63.910909777274398</v>
      </c>
      <c r="K37" s="3"/>
    </row>
  </sheetData>
  <mergeCells count="1">
    <mergeCell ref="A2:K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L7" sqref="L7"/>
    </sheetView>
  </sheetViews>
  <sheetFormatPr defaultColWidth="8.7109375" defaultRowHeight="15"/>
  <cols>
    <col min="1" max="1" width="5.28515625" style="1" customWidth="1"/>
    <col min="2" max="2" width="24.28515625" style="2" customWidth="1"/>
    <col min="3" max="3" width="8.7109375" style="1"/>
    <col min="4" max="4" width="27.28515625" style="2" customWidth="1"/>
    <col min="5" max="5" width="17.85546875" style="1" customWidth="1"/>
    <col min="6" max="6" width="19.7109375" style="1" customWidth="1"/>
    <col min="7" max="7" width="11.140625" style="1" customWidth="1"/>
    <col min="8" max="9" width="12.85546875" style="1" customWidth="1"/>
    <col min="10" max="10" width="9.42578125" style="1" customWidth="1"/>
    <col min="11" max="11" width="11.5703125" style="1" customWidth="1"/>
    <col min="12" max="16384" width="8.7109375" style="1"/>
  </cols>
  <sheetData>
    <row r="2" spans="1:11" ht="20.100000000000001" customHeight="1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45">
      <c r="A3" s="3" t="s">
        <v>1</v>
      </c>
      <c r="B3" s="4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3" t="s">
        <v>11</v>
      </c>
    </row>
    <row r="4" spans="1:11">
      <c r="A4" s="3">
        <v>1</v>
      </c>
      <c r="B4" s="5" t="s">
        <v>12</v>
      </c>
      <c r="C4" s="6">
        <v>4245</v>
      </c>
      <c r="D4" s="5" t="s">
        <v>13</v>
      </c>
      <c r="E4" s="3">
        <v>0</v>
      </c>
      <c r="F4" s="3">
        <v>0</v>
      </c>
      <c r="G4" s="3"/>
      <c r="H4" s="3">
        <v>0</v>
      </c>
      <c r="I4" s="3">
        <v>0</v>
      </c>
      <c r="J4" s="3">
        <v>0</v>
      </c>
      <c r="K4" s="3"/>
    </row>
    <row r="5" spans="1:11">
      <c r="A5" s="3">
        <v>2</v>
      </c>
      <c r="B5" s="5" t="s">
        <v>14</v>
      </c>
      <c r="C5" s="6">
        <v>53235</v>
      </c>
      <c r="D5" s="5" t="s">
        <v>15</v>
      </c>
      <c r="E5" s="6">
        <v>22.29</v>
      </c>
      <c r="F5" s="6">
        <v>17.239999999999998</v>
      </c>
      <c r="G5" s="6">
        <f>20*7.5</f>
        <v>150</v>
      </c>
      <c r="H5" s="6">
        <v>17</v>
      </c>
      <c r="I5" s="3">
        <f>E5/G5*100</f>
        <v>14.86</v>
      </c>
      <c r="J5" s="3">
        <f>E5/F5*100</f>
        <v>129.29234338747099</v>
      </c>
      <c r="K5" s="3"/>
    </row>
    <row r="6" spans="1:11">
      <c r="A6" s="3">
        <v>3</v>
      </c>
      <c r="B6" s="5" t="s">
        <v>16</v>
      </c>
      <c r="C6" s="6">
        <v>98701</v>
      </c>
      <c r="D6" s="5" t="s">
        <v>15</v>
      </c>
      <c r="E6" s="6">
        <v>45.33</v>
      </c>
      <c r="F6" s="6">
        <v>34.51</v>
      </c>
      <c r="G6" s="6">
        <v>150</v>
      </c>
      <c r="H6" s="6">
        <v>7</v>
      </c>
      <c r="I6" s="3">
        <f t="shared" ref="I6:I37" si="0">E6/G6*100</f>
        <v>30.22</v>
      </c>
      <c r="J6" s="3">
        <f t="shared" ref="J6:J37" si="1">E6/F6*100</f>
        <v>131.353230947551</v>
      </c>
      <c r="K6" s="3"/>
    </row>
    <row r="7" spans="1:11">
      <c r="A7" s="3">
        <v>4</v>
      </c>
      <c r="B7" s="5" t="s">
        <v>17</v>
      </c>
      <c r="C7" s="6">
        <v>34230</v>
      </c>
      <c r="D7" s="5" t="s">
        <v>15</v>
      </c>
      <c r="E7" s="6">
        <v>27.68</v>
      </c>
      <c r="F7" s="6">
        <v>36.840000000000003</v>
      </c>
      <c r="G7" s="6">
        <v>150</v>
      </c>
      <c r="H7" s="6">
        <v>9</v>
      </c>
      <c r="I7" s="3">
        <f t="shared" si="0"/>
        <v>18.453333333333301</v>
      </c>
      <c r="J7" s="3">
        <f t="shared" si="1"/>
        <v>75.135722041259498</v>
      </c>
      <c r="K7" s="3"/>
    </row>
    <row r="8" spans="1:11">
      <c r="A8" s="3">
        <v>5</v>
      </c>
      <c r="B8" s="5" t="s">
        <v>18</v>
      </c>
      <c r="C8" s="6">
        <v>153595</v>
      </c>
      <c r="D8" s="5" t="s">
        <v>15</v>
      </c>
      <c r="E8" s="6">
        <v>40.32</v>
      </c>
      <c r="F8" s="6">
        <v>29.59</v>
      </c>
      <c r="G8" s="6">
        <v>150</v>
      </c>
      <c r="H8" s="6">
        <v>17</v>
      </c>
      <c r="I8" s="3">
        <f t="shared" si="0"/>
        <v>26.88</v>
      </c>
      <c r="J8" s="3">
        <f t="shared" si="1"/>
        <v>136.26225076039199</v>
      </c>
      <c r="K8" s="3"/>
    </row>
    <row r="9" spans="1:11">
      <c r="A9" s="3">
        <v>6</v>
      </c>
      <c r="B9" s="5" t="s">
        <v>19</v>
      </c>
      <c r="C9" s="6">
        <v>15772</v>
      </c>
      <c r="D9" s="5" t="s">
        <v>15</v>
      </c>
      <c r="E9" s="6">
        <v>51.77</v>
      </c>
      <c r="F9" s="6">
        <v>48.52</v>
      </c>
      <c r="G9" s="6">
        <v>150</v>
      </c>
      <c r="H9" s="6">
        <v>15</v>
      </c>
      <c r="I9" s="3">
        <f t="shared" si="0"/>
        <v>34.5133333333333</v>
      </c>
      <c r="J9" s="3">
        <f t="shared" si="1"/>
        <v>106.69826875515299</v>
      </c>
      <c r="K9" s="3"/>
    </row>
    <row r="10" spans="1:11" ht="30">
      <c r="A10" s="3">
        <v>7</v>
      </c>
      <c r="B10" s="5" t="s">
        <v>20</v>
      </c>
      <c r="C10" s="6">
        <v>175241</v>
      </c>
      <c r="D10" s="5" t="s">
        <v>21</v>
      </c>
      <c r="E10" s="6">
        <v>49.78</v>
      </c>
      <c r="F10" s="6">
        <v>19</v>
      </c>
      <c r="G10" s="6">
        <v>150</v>
      </c>
      <c r="H10" s="6">
        <v>31</v>
      </c>
      <c r="I10" s="3">
        <f t="shared" si="0"/>
        <v>33.186666666666703</v>
      </c>
      <c r="J10" s="3">
        <f t="shared" si="1"/>
        <v>262</v>
      </c>
      <c r="K10" s="3"/>
    </row>
    <row r="11" spans="1:11">
      <c r="A11" s="3">
        <v>8</v>
      </c>
      <c r="B11" s="5" t="s">
        <v>22</v>
      </c>
      <c r="C11" s="6">
        <v>34452</v>
      </c>
      <c r="D11" s="5" t="s">
        <v>21</v>
      </c>
      <c r="E11" s="6">
        <v>50.72</v>
      </c>
      <c r="F11" s="6">
        <v>31.73</v>
      </c>
      <c r="G11" s="6">
        <v>150</v>
      </c>
      <c r="H11" s="6">
        <v>11</v>
      </c>
      <c r="I11" s="3">
        <f t="shared" si="0"/>
        <v>33.813333333333297</v>
      </c>
      <c r="J11" s="3">
        <f t="shared" si="1"/>
        <v>159.84872360542099</v>
      </c>
      <c r="K11" s="3"/>
    </row>
    <row r="12" spans="1:11">
      <c r="A12" s="3">
        <v>9</v>
      </c>
      <c r="B12" s="5" t="s">
        <v>23</v>
      </c>
      <c r="C12" s="6">
        <v>98592</v>
      </c>
      <c r="D12" s="5" t="s">
        <v>21</v>
      </c>
      <c r="E12" s="6">
        <v>49.07</v>
      </c>
      <c r="F12" s="6">
        <v>61.88</v>
      </c>
      <c r="G12" s="6">
        <v>150</v>
      </c>
      <c r="H12" s="6">
        <v>8</v>
      </c>
      <c r="I12" s="3">
        <f t="shared" si="0"/>
        <v>32.713333333333303</v>
      </c>
      <c r="J12" s="3">
        <f t="shared" si="1"/>
        <v>79.298642533936601</v>
      </c>
      <c r="K12" s="3"/>
    </row>
    <row r="13" spans="1:11">
      <c r="A13" s="3">
        <v>10</v>
      </c>
      <c r="B13" s="5" t="s">
        <v>24</v>
      </c>
      <c r="C13" s="6">
        <v>98891</v>
      </c>
      <c r="D13" s="5" t="s">
        <v>21</v>
      </c>
      <c r="E13" s="6">
        <v>27.93</v>
      </c>
      <c r="F13" s="6">
        <v>29.26</v>
      </c>
      <c r="G13" s="6">
        <v>150</v>
      </c>
      <c r="H13" s="6">
        <v>7</v>
      </c>
      <c r="I13" s="3">
        <f t="shared" si="0"/>
        <v>18.62</v>
      </c>
      <c r="J13" s="3">
        <f t="shared" si="1"/>
        <v>95.454545454545496</v>
      </c>
      <c r="K13" s="3"/>
    </row>
    <row r="14" spans="1:11">
      <c r="A14" s="3">
        <v>11</v>
      </c>
      <c r="B14" s="5" t="s">
        <v>25</v>
      </c>
      <c r="C14" s="6">
        <v>98889</v>
      </c>
      <c r="D14" s="5" t="s">
        <v>21</v>
      </c>
      <c r="E14" s="6">
        <v>39.770000000000003</v>
      </c>
      <c r="F14" s="6">
        <v>43.31</v>
      </c>
      <c r="G14" s="6">
        <v>150</v>
      </c>
      <c r="H14" s="6">
        <v>6</v>
      </c>
      <c r="I14" s="3">
        <f t="shared" si="0"/>
        <v>26.5133333333333</v>
      </c>
      <c r="J14" s="3">
        <f t="shared" si="1"/>
        <v>91.826368044331602</v>
      </c>
      <c r="K14" s="3"/>
    </row>
    <row r="15" spans="1:11">
      <c r="A15" s="3">
        <v>12</v>
      </c>
      <c r="B15" s="5" t="s">
        <v>26</v>
      </c>
      <c r="C15" s="6">
        <v>265894</v>
      </c>
      <c r="D15" s="5" t="s">
        <v>21</v>
      </c>
      <c r="E15" s="6">
        <v>31.47</v>
      </c>
      <c r="F15" s="6">
        <v>30.37</v>
      </c>
      <c r="G15" s="6">
        <v>150</v>
      </c>
      <c r="H15" s="6">
        <v>17</v>
      </c>
      <c r="I15" s="3">
        <f t="shared" si="0"/>
        <v>20.98</v>
      </c>
      <c r="J15" s="3">
        <f t="shared" si="1"/>
        <v>103.621995390188</v>
      </c>
      <c r="K15" s="3"/>
    </row>
    <row r="16" spans="1:11">
      <c r="A16" s="3">
        <v>13</v>
      </c>
      <c r="B16" s="5" t="s">
        <v>27</v>
      </c>
      <c r="C16" s="6">
        <v>267918</v>
      </c>
      <c r="D16" s="5" t="s">
        <v>21</v>
      </c>
      <c r="E16" s="6">
        <v>0</v>
      </c>
      <c r="F16" s="6">
        <v>0</v>
      </c>
      <c r="G16" s="6">
        <v>150</v>
      </c>
      <c r="H16" s="6">
        <v>0</v>
      </c>
      <c r="I16" s="3">
        <f t="shared" si="0"/>
        <v>0</v>
      </c>
      <c r="J16" s="3">
        <v>0</v>
      </c>
      <c r="K16" s="3"/>
    </row>
    <row r="17" spans="1:11">
      <c r="A17" s="3">
        <v>14</v>
      </c>
      <c r="B17" s="5" t="s">
        <v>28</v>
      </c>
      <c r="C17" s="6">
        <v>267919</v>
      </c>
      <c r="D17" s="5" t="s">
        <v>21</v>
      </c>
      <c r="E17" s="6">
        <v>56.17</v>
      </c>
      <c r="F17" s="6">
        <v>44.49</v>
      </c>
      <c r="G17" s="6">
        <v>150</v>
      </c>
      <c r="H17" s="6">
        <v>22</v>
      </c>
      <c r="I17" s="3">
        <f t="shared" si="0"/>
        <v>37.446666666666701</v>
      </c>
      <c r="J17" s="3">
        <f t="shared" si="1"/>
        <v>126.25309058215301</v>
      </c>
      <c r="K17" s="3"/>
    </row>
    <row r="18" spans="1:11">
      <c r="A18" s="3">
        <v>15</v>
      </c>
      <c r="B18" s="5" t="s">
        <v>29</v>
      </c>
      <c r="C18" s="6">
        <v>268024</v>
      </c>
      <c r="D18" s="5" t="s">
        <v>21</v>
      </c>
      <c r="E18" s="6">
        <v>31.78</v>
      </c>
      <c r="F18" s="6">
        <v>23.6</v>
      </c>
      <c r="G18" s="6">
        <v>150</v>
      </c>
      <c r="H18" s="6">
        <v>14</v>
      </c>
      <c r="I18" s="3">
        <f t="shared" si="0"/>
        <v>21.186666666666699</v>
      </c>
      <c r="J18" s="3">
        <f t="shared" si="1"/>
        <v>134.66101694915301</v>
      </c>
      <c r="K18" s="3"/>
    </row>
    <row r="19" spans="1:11">
      <c r="A19" s="3">
        <v>16</v>
      </c>
      <c r="B19" s="5" t="s">
        <v>30</v>
      </c>
      <c r="C19" s="6">
        <v>283757</v>
      </c>
      <c r="D19" s="5" t="s">
        <v>31</v>
      </c>
      <c r="E19" s="6">
        <v>26.12</v>
      </c>
      <c r="F19" s="6">
        <v>23.46</v>
      </c>
      <c r="G19" s="6">
        <v>150</v>
      </c>
      <c r="H19" s="6">
        <v>11</v>
      </c>
      <c r="I19" s="3">
        <f t="shared" si="0"/>
        <v>17.413333333333298</v>
      </c>
      <c r="J19" s="3">
        <f t="shared" si="1"/>
        <v>111.33844842284699</v>
      </c>
      <c r="K19" s="3"/>
    </row>
    <row r="20" spans="1:11">
      <c r="A20" s="3">
        <v>17</v>
      </c>
      <c r="B20" s="5" t="s">
        <v>32</v>
      </c>
      <c r="C20" s="6">
        <v>284554</v>
      </c>
      <c r="D20" s="5" t="s">
        <v>31</v>
      </c>
      <c r="E20" s="6">
        <v>28.28</v>
      </c>
      <c r="F20" s="6">
        <v>23.93</v>
      </c>
      <c r="G20" s="6">
        <v>150</v>
      </c>
      <c r="H20" s="6">
        <v>16</v>
      </c>
      <c r="I20" s="3">
        <f t="shared" si="0"/>
        <v>18.8533333333333</v>
      </c>
      <c r="J20" s="3">
        <f t="shared" si="1"/>
        <v>118.178019222733</v>
      </c>
      <c r="K20" s="3"/>
    </row>
    <row r="21" spans="1:11">
      <c r="A21" s="3">
        <v>18</v>
      </c>
      <c r="B21" s="5" t="s">
        <v>33</v>
      </c>
      <c r="C21" s="6">
        <v>137486</v>
      </c>
      <c r="D21" s="5" t="s">
        <v>15</v>
      </c>
      <c r="E21" s="6">
        <v>24.82</v>
      </c>
      <c r="F21" s="6">
        <v>27.25</v>
      </c>
      <c r="G21" s="6">
        <v>150</v>
      </c>
      <c r="H21" s="6">
        <v>5</v>
      </c>
      <c r="I21" s="3">
        <f t="shared" si="0"/>
        <v>16.546666666666699</v>
      </c>
      <c r="J21" s="3">
        <f t="shared" si="1"/>
        <v>91.082568807339399</v>
      </c>
      <c r="K21" s="3"/>
    </row>
    <row r="22" spans="1:11">
      <c r="A22" s="3">
        <v>19</v>
      </c>
      <c r="B22" s="5" t="s">
        <v>34</v>
      </c>
      <c r="C22" s="6">
        <v>134839</v>
      </c>
      <c r="D22" s="5" t="s">
        <v>35</v>
      </c>
      <c r="E22" s="6">
        <v>28.18</v>
      </c>
      <c r="F22" s="6">
        <v>16.93</v>
      </c>
      <c r="G22" s="6">
        <v>150</v>
      </c>
      <c r="H22" s="6">
        <v>16</v>
      </c>
      <c r="I22" s="3">
        <f t="shared" si="0"/>
        <v>18.786666666666701</v>
      </c>
      <c r="J22" s="3">
        <f t="shared" si="1"/>
        <v>166.45008860011799</v>
      </c>
      <c r="K22" s="3"/>
    </row>
    <row r="23" spans="1:11">
      <c r="A23" s="3">
        <v>20</v>
      </c>
      <c r="B23" s="5" t="s">
        <v>36</v>
      </c>
      <c r="C23" s="6">
        <v>137488</v>
      </c>
      <c r="D23" s="5" t="s">
        <v>37</v>
      </c>
      <c r="E23" s="6">
        <v>34.99</v>
      </c>
      <c r="F23" s="6">
        <v>7.47</v>
      </c>
      <c r="G23" s="6">
        <v>150</v>
      </c>
      <c r="H23" s="6">
        <v>27</v>
      </c>
      <c r="I23" s="3">
        <f t="shared" si="0"/>
        <v>23.3266666666667</v>
      </c>
      <c r="J23" s="3">
        <f t="shared" si="1"/>
        <v>468.406961178046</v>
      </c>
      <c r="K23" s="3"/>
    </row>
    <row r="24" spans="1:11">
      <c r="A24" s="3">
        <v>21</v>
      </c>
      <c r="B24" s="5" t="s">
        <v>38</v>
      </c>
      <c r="C24" s="6">
        <v>98589</v>
      </c>
      <c r="D24" s="5" t="s">
        <v>37</v>
      </c>
      <c r="E24" s="6">
        <v>0</v>
      </c>
      <c r="F24" s="6">
        <v>0</v>
      </c>
      <c r="G24" s="6">
        <v>150</v>
      </c>
      <c r="H24" s="6">
        <v>0</v>
      </c>
      <c r="I24" s="3">
        <f t="shared" si="0"/>
        <v>0</v>
      </c>
      <c r="J24" s="3">
        <v>0</v>
      </c>
      <c r="K24" s="3"/>
    </row>
    <row r="25" spans="1:11" ht="30">
      <c r="A25" s="3">
        <v>22</v>
      </c>
      <c r="B25" s="5" t="s">
        <v>39</v>
      </c>
      <c r="C25" s="6">
        <v>98714</v>
      </c>
      <c r="D25" s="5" t="s">
        <v>40</v>
      </c>
      <c r="E25" s="6">
        <v>37.07</v>
      </c>
      <c r="F25" s="6">
        <v>23.24</v>
      </c>
      <c r="G25" s="6">
        <v>150</v>
      </c>
      <c r="H25" s="6">
        <v>10</v>
      </c>
      <c r="I25" s="3">
        <f t="shared" si="0"/>
        <v>24.713333333333299</v>
      </c>
      <c r="J25" s="3">
        <f t="shared" si="1"/>
        <v>159.509466437177</v>
      </c>
      <c r="K25" s="3"/>
    </row>
    <row r="26" spans="1:11">
      <c r="A26" s="3">
        <v>23</v>
      </c>
      <c r="B26" s="5" t="s">
        <v>41</v>
      </c>
      <c r="C26" s="6">
        <v>189776</v>
      </c>
      <c r="D26" s="5" t="s">
        <v>42</v>
      </c>
      <c r="E26" s="6">
        <v>52.26</v>
      </c>
      <c r="F26" s="6">
        <v>61.49</v>
      </c>
      <c r="G26" s="6">
        <v>150</v>
      </c>
      <c r="H26" s="6">
        <v>16</v>
      </c>
      <c r="I26" s="3">
        <f t="shared" si="0"/>
        <v>34.840000000000003</v>
      </c>
      <c r="J26" s="3">
        <f t="shared" si="1"/>
        <v>84.989429175475706</v>
      </c>
      <c r="K26" s="3"/>
    </row>
    <row r="27" spans="1:11">
      <c r="A27" s="3">
        <v>24</v>
      </c>
      <c r="B27" s="5" t="s">
        <v>43</v>
      </c>
      <c r="C27" s="6">
        <v>189504</v>
      </c>
      <c r="D27" s="5" t="s">
        <v>44</v>
      </c>
      <c r="E27" s="6">
        <v>28.07</v>
      </c>
      <c r="F27" s="6">
        <v>35.58</v>
      </c>
      <c r="G27" s="6">
        <v>150</v>
      </c>
      <c r="H27" s="6">
        <v>21</v>
      </c>
      <c r="I27" s="3">
        <f t="shared" si="0"/>
        <v>18.713333333333299</v>
      </c>
      <c r="J27" s="3">
        <f t="shared" si="1"/>
        <v>78.892636312535103</v>
      </c>
      <c r="K27" s="3"/>
    </row>
    <row r="28" spans="1:11">
      <c r="A28" s="3">
        <v>25</v>
      </c>
      <c r="B28" s="5" t="s">
        <v>45</v>
      </c>
      <c r="C28" s="6">
        <v>15747</v>
      </c>
      <c r="D28" s="5" t="s">
        <v>44</v>
      </c>
      <c r="E28" s="6">
        <v>36.369999999999997</v>
      </c>
      <c r="F28" s="6">
        <v>31.76</v>
      </c>
      <c r="G28" s="6">
        <v>150</v>
      </c>
      <c r="H28" s="6">
        <v>34</v>
      </c>
      <c r="I28" s="3">
        <f t="shared" si="0"/>
        <v>24.246666666666702</v>
      </c>
      <c r="J28" s="3">
        <f t="shared" si="1"/>
        <v>114.515113350126</v>
      </c>
      <c r="K28" s="3"/>
    </row>
    <row r="29" spans="1:11">
      <c r="A29" s="3">
        <v>26</v>
      </c>
      <c r="B29" s="5" t="s">
        <v>46</v>
      </c>
      <c r="C29" s="6">
        <v>262302</v>
      </c>
      <c r="D29" s="5" t="s">
        <v>44</v>
      </c>
      <c r="E29" s="7">
        <v>53.01</v>
      </c>
      <c r="F29" s="6">
        <v>46.61</v>
      </c>
      <c r="G29" s="6">
        <v>150</v>
      </c>
      <c r="H29" s="6">
        <v>27</v>
      </c>
      <c r="I29" s="3">
        <f t="shared" si="0"/>
        <v>35.340000000000003</v>
      </c>
      <c r="J29" s="3">
        <f t="shared" si="1"/>
        <v>113.73095902166899</v>
      </c>
      <c r="K29" s="3"/>
    </row>
    <row r="30" spans="1:11">
      <c r="A30" s="3">
        <v>27</v>
      </c>
      <c r="B30" s="5" t="s">
        <v>60</v>
      </c>
      <c r="C30" s="6">
        <v>256605</v>
      </c>
      <c r="D30" s="5" t="s">
        <v>48</v>
      </c>
      <c r="E30" s="6">
        <v>33.15</v>
      </c>
      <c r="F30" s="6">
        <v>13.19</v>
      </c>
      <c r="G30" s="6">
        <v>150</v>
      </c>
      <c r="H30" s="6">
        <v>17</v>
      </c>
      <c r="I30" s="3">
        <f t="shared" si="0"/>
        <v>22.1</v>
      </c>
      <c r="J30" s="3">
        <f t="shared" si="1"/>
        <v>251.32676269901401</v>
      </c>
      <c r="K30" s="3"/>
    </row>
    <row r="31" spans="1:11">
      <c r="A31" s="3">
        <v>28</v>
      </c>
      <c r="B31" s="5" t="s">
        <v>49</v>
      </c>
      <c r="C31" s="6">
        <v>275729</v>
      </c>
      <c r="D31" s="5" t="s">
        <v>44</v>
      </c>
      <c r="E31" s="6">
        <v>33.1</v>
      </c>
      <c r="F31" s="6">
        <v>28.36</v>
      </c>
      <c r="G31" s="6">
        <v>150</v>
      </c>
      <c r="H31" s="6">
        <v>40</v>
      </c>
      <c r="I31" s="3">
        <f t="shared" si="0"/>
        <v>22.066666666666698</v>
      </c>
      <c r="J31" s="3">
        <f t="shared" si="1"/>
        <v>116.713681241185</v>
      </c>
      <c r="K31" s="3"/>
    </row>
    <row r="32" spans="1:11">
      <c r="A32" s="3">
        <v>29</v>
      </c>
      <c r="B32" s="5" t="s">
        <v>50</v>
      </c>
      <c r="C32" s="6">
        <v>137483</v>
      </c>
      <c r="D32" s="5" t="s">
        <v>51</v>
      </c>
      <c r="E32" s="6">
        <v>20.6</v>
      </c>
      <c r="F32" s="6">
        <v>12.49</v>
      </c>
      <c r="G32" s="6">
        <v>150</v>
      </c>
      <c r="H32" s="6">
        <v>16</v>
      </c>
      <c r="I32" s="3">
        <f t="shared" si="0"/>
        <v>13.733333333333301</v>
      </c>
      <c r="J32" s="3">
        <f t="shared" si="1"/>
        <v>164.93194555644499</v>
      </c>
      <c r="K32" s="3"/>
    </row>
    <row r="33" spans="1:11">
      <c r="A33" s="3">
        <v>30</v>
      </c>
      <c r="B33" s="5" t="s">
        <v>52</v>
      </c>
      <c r="C33" s="6">
        <v>134887</v>
      </c>
      <c r="D33" s="5" t="s">
        <v>53</v>
      </c>
      <c r="E33" s="6">
        <v>21.85</v>
      </c>
      <c r="F33" s="6">
        <v>18.850000000000001</v>
      </c>
      <c r="G33" s="6">
        <v>150</v>
      </c>
      <c r="H33" s="6">
        <v>27</v>
      </c>
      <c r="I33" s="3">
        <f t="shared" si="0"/>
        <v>14.5666666666667</v>
      </c>
      <c r="J33" s="3">
        <f t="shared" si="1"/>
        <v>115.91511936339499</v>
      </c>
      <c r="K33" s="3"/>
    </row>
    <row r="34" spans="1:11">
      <c r="A34" s="3">
        <v>31</v>
      </c>
      <c r="B34" s="5" t="s">
        <v>54</v>
      </c>
      <c r="C34" s="6">
        <v>264462</v>
      </c>
      <c r="D34" s="5" t="s">
        <v>55</v>
      </c>
      <c r="E34" s="6">
        <v>37.229999999999997</v>
      </c>
      <c r="F34" s="6">
        <v>27.58</v>
      </c>
      <c r="G34" s="6">
        <v>150</v>
      </c>
      <c r="H34" s="6">
        <v>23</v>
      </c>
      <c r="I34" s="3">
        <f t="shared" si="0"/>
        <v>24.82</v>
      </c>
      <c r="J34" s="3">
        <f t="shared" si="1"/>
        <v>134.989122552574</v>
      </c>
      <c r="K34" s="3"/>
    </row>
    <row r="35" spans="1:11">
      <c r="A35" s="3">
        <v>32</v>
      </c>
      <c r="B35" s="5" t="s">
        <v>56</v>
      </c>
      <c r="C35" s="6">
        <v>291526</v>
      </c>
      <c r="D35" s="5" t="s">
        <v>55</v>
      </c>
      <c r="E35" s="6">
        <v>38.85</v>
      </c>
      <c r="F35" s="6">
        <v>11.74</v>
      </c>
      <c r="G35" s="6">
        <v>150</v>
      </c>
      <c r="H35" s="6">
        <v>30</v>
      </c>
      <c r="I35" s="3">
        <f t="shared" si="0"/>
        <v>25.9</v>
      </c>
      <c r="J35" s="3">
        <f t="shared" si="1"/>
        <v>330.91993185689898</v>
      </c>
      <c r="K35" s="3"/>
    </row>
    <row r="36" spans="1:11">
      <c r="A36" s="3">
        <v>33</v>
      </c>
      <c r="B36" s="5" t="s">
        <v>57</v>
      </c>
      <c r="C36" s="6">
        <v>268029</v>
      </c>
      <c r="D36" s="5" t="s">
        <v>58</v>
      </c>
      <c r="E36" s="6">
        <v>50.53</v>
      </c>
      <c r="F36" s="6">
        <v>60.32</v>
      </c>
      <c r="G36" s="6">
        <v>150</v>
      </c>
      <c r="H36" s="6">
        <v>14</v>
      </c>
      <c r="I36" s="3">
        <f t="shared" si="0"/>
        <v>33.686666666666703</v>
      </c>
      <c r="J36" s="3">
        <f t="shared" si="1"/>
        <v>83.769893899204206</v>
      </c>
      <c r="K36" s="3"/>
    </row>
    <row r="37" spans="1:11">
      <c r="A37" s="3">
        <v>34</v>
      </c>
      <c r="B37" s="5" t="s">
        <v>59</v>
      </c>
      <c r="C37" s="6">
        <v>270168</v>
      </c>
      <c r="D37" s="5" t="s">
        <v>58</v>
      </c>
      <c r="E37" s="6">
        <v>33.86</v>
      </c>
      <c r="F37" s="6">
        <v>52.98</v>
      </c>
      <c r="G37" s="6">
        <v>150</v>
      </c>
      <c r="H37" s="6">
        <v>8</v>
      </c>
      <c r="I37" s="3">
        <f t="shared" si="0"/>
        <v>22.573333333333299</v>
      </c>
      <c r="J37" s="3">
        <f t="shared" si="1"/>
        <v>63.910909777274398</v>
      </c>
      <c r="K37" s="3"/>
    </row>
  </sheetData>
  <mergeCells count="1">
    <mergeCell ref="A2:K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48576"/>
  <sheetViews>
    <sheetView workbookViewId="0">
      <selection activeCell="J41" sqref="J41"/>
    </sheetView>
  </sheetViews>
  <sheetFormatPr defaultColWidth="8.7109375" defaultRowHeight="15"/>
  <cols>
    <col min="1" max="1" width="5.28515625" style="1" customWidth="1"/>
    <col min="2" max="2" width="24.28515625" style="2" customWidth="1"/>
    <col min="3" max="3" width="8.7109375" style="1"/>
    <col min="4" max="4" width="27.28515625" style="2" customWidth="1"/>
    <col min="5" max="5" width="17.85546875" style="1" customWidth="1"/>
    <col min="6" max="6" width="19.7109375" style="1" customWidth="1"/>
    <col min="7" max="7" width="11.140625" style="1" customWidth="1"/>
    <col min="8" max="9" width="12.85546875" style="1" customWidth="1"/>
    <col min="10" max="10" width="9.42578125" style="1" customWidth="1"/>
    <col min="11" max="11" width="11.5703125" style="1" customWidth="1"/>
    <col min="12" max="16384" width="8.7109375" style="1"/>
  </cols>
  <sheetData>
    <row r="2" spans="1:11" ht="20.100000000000001" customHeight="1">
      <c r="A2" s="12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4"/>
    </row>
    <row r="3" spans="1:11" ht="45">
      <c r="A3" s="3" t="s">
        <v>1</v>
      </c>
      <c r="B3" s="4" t="s">
        <v>2</v>
      </c>
      <c r="C3" s="3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3" t="s">
        <v>11</v>
      </c>
    </row>
    <row r="4" spans="1:11">
      <c r="A4" s="3">
        <v>1</v>
      </c>
      <c r="B4" s="5" t="s">
        <v>12</v>
      </c>
      <c r="C4" s="6">
        <v>4245</v>
      </c>
      <c r="D4" s="5" t="s">
        <v>13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/>
    </row>
    <row r="5" spans="1:11">
      <c r="A5" s="3">
        <v>2</v>
      </c>
      <c r="B5" s="5" t="s">
        <v>14</v>
      </c>
      <c r="C5" s="6">
        <v>53235</v>
      </c>
      <c r="D5" s="5" t="s">
        <v>15</v>
      </c>
      <c r="E5" s="6">
        <v>22.29</v>
      </c>
      <c r="F5" s="6">
        <v>17.239999999999998</v>
      </c>
      <c r="G5" s="6">
        <f>25*7.5</f>
        <v>187.5</v>
      </c>
      <c r="H5" s="6">
        <v>17</v>
      </c>
      <c r="I5" s="3">
        <f>E5/G5*100</f>
        <v>11.888</v>
      </c>
      <c r="J5" s="3">
        <f>E5/F5*100</f>
        <v>129.29234338747099</v>
      </c>
      <c r="K5" s="3"/>
    </row>
    <row r="6" spans="1:11">
      <c r="A6" s="3">
        <v>3</v>
      </c>
      <c r="B6" s="5" t="s">
        <v>16</v>
      </c>
      <c r="C6" s="6">
        <v>98701</v>
      </c>
      <c r="D6" s="5" t="s">
        <v>15</v>
      </c>
      <c r="E6" s="6">
        <v>45.33</v>
      </c>
      <c r="F6" s="6">
        <v>34.51</v>
      </c>
      <c r="G6" s="6">
        <v>187.5</v>
      </c>
      <c r="H6" s="6">
        <v>7</v>
      </c>
      <c r="I6" s="3">
        <f t="shared" ref="I6:I37" si="0">E6/G6*100</f>
        <v>24.175999999999998</v>
      </c>
      <c r="J6" s="3">
        <f t="shared" ref="J6:J37" si="1">E6/F6*100</f>
        <v>131.353230947551</v>
      </c>
      <c r="K6" s="3"/>
    </row>
    <row r="7" spans="1:11">
      <c r="A7" s="3">
        <v>4</v>
      </c>
      <c r="B7" s="5" t="s">
        <v>17</v>
      </c>
      <c r="C7" s="6">
        <v>34230</v>
      </c>
      <c r="D7" s="5" t="s">
        <v>15</v>
      </c>
      <c r="E7" s="6">
        <v>27.68</v>
      </c>
      <c r="F7" s="6">
        <v>36.840000000000003</v>
      </c>
      <c r="G7" s="6">
        <v>187.5</v>
      </c>
      <c r="H7" s="6">
        <v>9</v>
      </c>
      <c r="I7" s="3">
        <f t="shared" si="0"/>
        <v>14.7626666666667</v>
      </c>
      <c r="J7" s="3">
        <f t="shared" si="1"/>
        <v>75.135722041259498</v>
      </c>
      <c r="K7" s="3"/>
    </row>
    <row r="8" spans="1:11">
      <c r="A8" s="3">
        <v>5</v>
      </c>
      <c r="B8" s="5" t="s">
        <v>18</v>
      </c>
      <c r="C8" s="6">
        <v>153595</v>
      </c>
      <c r="D8" s="5" t="s">
        <v>15</v>
      </c>
      <c r="E8" s="6">
        <v>40.32</v>
      </c>
      <c r="F8" s="6">
        <v>29.59</v>
      </c>
      <c r="G8" s="6">
        <v>187.5</v>
      </c>
      <c r="H8" s="6">
        <v>17</v>
      </c>
      <c r="I8" s="3">
        <f t="shared" si="0"/>
        <v>21.504000000000001</v>
      </c>
      <c r="J8" s="3">
        <f t="shared" si="1"/>
        <v>136.26225076039199</v>
      </c>
      <c r="K8" s="3"/>
    </row>
    <row r="9" spans="1:11">
      <c r="A9" s="3">
        <v>6</v>
      </c>
      <c r="B9" s="5" t="s">
        <v>19</v>
      </c>
      <c r="C9" s="6">
        <v>15772</v>
      </c>
      <c r="D9" s="5" t="s">
        <v>15</v>
      </c>
      <c r="E9" s="6">
        <v>51.77</v>
      </c>
      <c r="F9" s="6">
        <v>48.52</v>
      </c>
      <c r="G9" s="6">
        <v>187.5</v>
      </c>
      <c r="H9" s="6">
        <v>15</v>
      </c>
      <c r="I9" s="3">
        <f t="shared" si="0"/>
        <v>27.610666666666699</v>
      </c>
      <c r="J9" s="3">
        <f t="shared" si="1"/>
        <v>106.69826875515299</v>
      </c>
      <c r="K9" s="3"/>
    </row>
    <row r="10" spans="1:11" ht="30">
      <c r="A10" s="3">
        <v>7</v>
      </c>
      <c r="B10" s="5" t="s">
        <v>20</v>
      </c>
      <c r="C10" s="6">
        <v>175241</v>
      </c>
      <c r="D10" s="5" t="s">
        <v>21</v>
      </c>
      <c r="E10" s="6">
        <v>49.78</v>
      </c>
      <c r="F10" s="6">
        <v>19</v>
      </c>
      <c r="G10" s="6">
        <v>187.5</v>
      </c>
      <c r="H10" s="6">
        <v>31</v>
      </c>
      <c r="I10" s="3">
        <f t="shared" si="0"/>
        <v>26.549333333333301</v>
      </c>
      <c r="J10" s="3">
        <f t="shared" si="1"/>
        <v>262</v>
      </c>
      <c r="K10" s="3"/>
    </row>
    <row r="11" spans="1:11">
      <c r="A11" s="3">
        <v>8</v>
      </c>
      <c r="B11" s="5" t="s">
        <v>22</v>
      </c>
      <c r="C11" s="6">
        <v>34452</v>
      </c>
      <c r="D11" s="5" t="s">
        <v>21</v>
      </c>
      <c r="E11" s="6">
        <v>50.72</v>
      </c>
      <c r="F11" s="6">
        <v>31.73</v>
      </c>
      <c r="G11" s="6">
        <v>187.5</v>
      </c>
      <c r="H11" s="6">
        <v>11</v>
      </c>
      <c r="I11" s="3">
        <f t="shared" si="0"/>
        <v>27.0506666666667</v>
      </c>
      <c r="J11" s="3">
        <f t="shared" si="1"/>
        <v>159.84872360542099</v>
      </c>
      <c r="K11" s="3"/>
    </row>
    <row r="12" spans="1:11">
      <c r="A12" s="3">
        <v>9</v>
      </c>
      <c r="B12" s="5" t="s">
        <v>23</v>
      </c>
      <c r="C12" s="6">
        <v>98592</v>
      </c>
      <c r="D12" s="5" t="s">
        <v>21</v>
      </c>
      <c r="E12" s="6">
        <v>49.07</v>
      </c>
      <c r="F12" s="6">
        <v>61.88</v>
      </c>
      <c r="G12" s="6">
        <v>187.5</v>
      </c>
      <c r="H12" s="6">
        <v>8</v>
      </c>
      <c r="I12" s="3">
        <f t="shared" si="0"/>
        <v>26.170666666666701</v>
      </c>
      <c r="J12" s="3">
        <f t="shared" si="1"/>
        <v>79.298642533936601</v>
      </c>
      <c r="K12" s="3"/>
    </row>
    <row r="13" spans="1:11">
      <c r="A13" s="3">
        <v>10</v>
      </c>
      <c r="B13" s="5" t="s">
        <v>24</v>
      </c>
      <c r="C13" s="6">
        <v>98891</v>
      </c>
      <c r="D13" s="5" t="s">
        <v>21</v>
      </c>
      <c r="E13" s="6">
        <v>27.93</v>
      </c>
      <c r="F13" s="6">
        <v>29.26</v>
      </c>
      <c r="G13" s="6">
        <v>187.5</v>
      </c>
      <c r="H13" s="6">
        <v>7</v>
      </c>
      <c r="I13" s="3">
        <f t="shared" si="0"/>
        <v>14.896000000000001</v>
      </c>
      <c r="J13" s="3">
        <f t="shared" si="1"/>
        <v>95.454545454545496</v>
      </c>
      <c r="K13" s="3"/>
    </row>
    <row r="14" spans="1:11">
      <c r="A14" s="3">
        <v>11</v>
      </c>
      <c r="B14" s="5" t="s">
        <v>25</v>
      </c>
      <c r="C14" s="6">
        <v>98889</v>
      </c>
      <c r="D14" s="5" t="s">
        <v>21</v>
      </c>
      <c r="E14" s="6">
        <v>39.770000000000003</v>
      </c>
      <c r="F14" s="6">
        <v>43.31</v>
      </c>
      <c r="G14" s="6">
        <v>187.5</v>
      </c>
      <c r="H14" s="6">
        <v>6</v>
      </c>
      <c r="I14" s="3">
        <f t="shared" si="0"/>
        <v>21.2106666666667</v>
      </c>
      <c r="J14" s="3">
        <f t="shared" si="1"/>
        <v>91.826368044331602</v>
      </c>
      <c r="K14" s="3"/>
    </row>
    <row r="15" spans="1:11">
      <c r="A15" s="3">
        <v>12</v>
      </c>
      <c r="B15" s="5" t="s">
        <v>26</v>
      </c>
      <c r="C15" s="6">
        <v>265894</v>
      </c>
      <c r="D15" s="5" t="s">
        <v>21</v>
      </c>
      <c r="E15" s="6">
        <v>31.47</v>
      </c>
      <c r="F15" s="6">
        <v>30.37</v>
      </c>
      <c r="G15" s="6">
        <v>187.5</v>
      </c>
      <c r="H15" s="6">
        <v>17</v>
      </c>
      <c r="I15" s="3">
        <f t="shared" si="0"/>
        <v>16.783999999999999</v>
      </c>
      <c r="J15" s="3">
        <f t="shared" si="1"/>
        <v>103.621995390188</v>
      </c>
      <c r="K15" s="3"/>
    </row>
    <row r="16" spans="1:11">
      <c r="A16" s="3">
        <v>13</v>
      </c>
      <c r="B16" s="5" t="s">
        <v>27</v>
      </c>
      <c r="C16" s="6">
        <v>267918</v>
      </c>
      <c r="D16" s="5" t="s">
        <v>21</v>
      </c>
      <c r="E16" s="6">
        <v>0</v>
      </c>
      <c r="F16" s="6">
        <v>0</v>
      </c>
      <c r="G16" s="6">
        <v>187.5</v>
      </c>
      <c r="H16" s="6">
        <v>0</v>
      </c>
      <c r="I16" s="3">
        <f t="shared" si="0"/>
        <v>0</v>
      </c>
      <c r="J16" s="3">
        <v>0</v>
      </c>
      <c r="K16" s="3"/>
    </row>
    <row r="17" spans="1:11">
      <c r="A17" s="3">
        <v>14</v>
      </c>
      <c r="B17" s="5" t="s">
        <v>28</v>
      </c>
      <c r="C17" s="6">
        <v>267919</v>
      </c>
      <c r="D17" s="5" t="s">
        <v>21</v>
      </c>
      <c r="E17" s="6">
        <v>56.17</v>
      </c>
      <c r="F17" s="6">
        <v>44.49</v>
      </c>
      <c r="G17" s="6">
        <v>187.5</v>
      </c>
      <c r="H17" s="6">
        <v>22</v>
      </c>
      <c r="I17" s="3">
        <f t="shared" si="0"/>
        <v>29.957333333333299</v>
      </c>
      <c r="J17" s="3">
        <f t="shared" si="1"/>
        <v>126.25309058215301</v>
      </c>
      <c r="K17" s="3"/>
    </row>
    <row r="18" spans="1:11">
      <c r="A18" s="3">
        <v>15</v>
      </c>
      <c r="B18" s="5" t="s">
        <v>29</v>
      </c>
      <c r="C18" s="6">
        <v>268024</v>
      </c>
      <c r="D18" s="5" t="s">
        <v>21</v>
      </c>
      <c r="E18" s="6">
        <v>31.78</v>
      </c>
      <c r="F18" s="6">
        <v>23.6</v>
      </c>
      <c r="G18" s="6">
        <v>187.5</v>
      </c>
      <c r="H18" s="6">
        <v>14</v>
      </c>
      <c r="I18" s="3">
        <f t="shared" si="0"/>
        <v>16.9493333333333</v>
      </c>
      <c r="J18" s="3">
        <f t="shared" si="1"/>
        <v>134.66101694915301</v>
      </c>
      <c r="K18" s="3"/>
    </row>
    <row r="19" spans="1:11">
      <c r="A19" s="3">
        <v>16</v>
      </c>
      <c r="B19" s="5" t="s">
        <v>30</v>
      </c>
      <c r="C19" s="6">
        <v>283757</v>
      </c>
      <c r="D19" s="5" t="s">
        <v>31</v>
      </c>
      <c r="E19" s="6">
        <v>26.12</v>
      </c>
      <c r="F19" s="6">
        <v>23.46</v>
      </c>
      <c r="G19" s="6">
        <v>187.5</v>
      </c>
      <c r="H19" s="6">
        <v>11</v>
      </c>
      <c r="I19" s="3">
        <f t="shared" si="0"/>
        <v>13.930666666666699</v>
      </c>
      <c r="J19" s="3">
        <f t="shared" si="1"/>
        <v>111.33844842284699</v>
      </c>
      <c r="K19" s="3"/>
    </row>
    <row r="20" spans="1:11">
      <c r="A20" s="3">
        <v>17</v>
      </c>
      <c r="B20" s="5" t="s">
        <v>32</v>
      </c>
      <c r="C20" s="6">
        <v>284554</v>
      </c>
      <c r="D20" s="5" t="s">
        <v>31</v>
      </c>
      <c r="E20" s="6">
        <v>28.28</v>
      </c>
      <c r="F20" s="6">
        <v>23.93</v>
      </c>
      <c r="G20" s="6">
        <v>187.5</v>
      </c>
      <c r="H20" s="6">
        <v>16</v>
      </c>
      <c r="I20" s="3">
        <f t="shared" si="0"/>
        <v>15.0826666666667</v>
      </c>
      <c r="J20" s="3">
        <f t="shared" si="1"/>
        <v>118.178019222733</v>
      </c>
      <c r="K20" s="3"/>
    </row>
    <row r="21" spans="1:11">
      <c r="A21" s="3">
        <v>18</v>
      </c>
      <c r="B21" s="5" t="s">
        <v>33</v>
      </c>
      <c r="C21" s="6">
        <v>137486</v>
      </c>
      <c r="D21" s="5" t="s">
        <v>15</v>
      </c>
      <c r="E21" s="6">
        <v>24.82</v>
      </c>
      <c r="F21" s="6">
        <v>27.25</v>
      </c>
      <c r="G21" s="6">
        <v>187.5</v>
      </c>
      <c r="H21" s="6">
        <v>5</v>
      </c>
      <c r="I21" s="3">
        <f t="shared" si="0"/>
        <v>13.2373333333333</v>
      </c>
      <c r="J21" s="3">
        <f t="shared" si="1"/>
        <v>91.082568807339399</v>
      </c>
      <c r="K21" s="3"/>
    </row>
    <row r="22" spans="1:11">
      <c r="A22" s="3">
        <v>19</v>
      </c>
      <c r="B22" s="5" t="s">
        <v>34</v>
      </c>
      <c r="C22" s="6">
        <v>134839</v>
      </c>
      <c r="D22" s="5" t="s">
        <v>35</v>
      </c>
      <c r="E22" s="6">
        <v>28.18</v>
      </c>
      <c r="F22" s="6">
        <v>16.93</v>
      </c>
      <c r="G22" s="6">
        <v>187.5</v>
      </c>
      <c r="H22" s="6">
        <v>16</v>
      </c>
      <c r="I22" s="3">
        <f t="shared" si="0"/>
        <v>15.0293333333333</v>
      </c>
      <c r="J22" s="3">
        <f t="shared" si="1"/>
        <v>166.45008860011799</v>
      </c>
      <c r="K22" s="3"/>
    </row>
    <row r="23" spans="1:11">
      <c r="A23" s="3">
        <v>20</v>
      </c>
      <c r="B23" s="5" t="s">
        <v>36</v>
      </c>
      <c r="C23" s="6">
        <v>137488</v>
      </c>
      <c r="D23" s="5" t="s">
        <v>37</v>
      </c>
      <c r="E23" s="6">
        <v>34.99</v>
      </c>
      <c r="F23" s="6">
        <v>7.47</v>
      </c>
      <c r="G23" s="6">
        <v>187.5</v>
      </c>
      <c r="H23" s="6">
        <v>27</v>
      </c>
      <c r="I23" s="3">
        <f t="shared" si="0"/>
        <v>18.6613333333333</v>
      </c>
      <c r="J23" s="3">
        <f t="shared" si="1"/>
        <v>468.406961178046</v>
      </c>
      <c r="K23" s="3"/>
    </row>
    <row r="24" spans="1:11">
      <c r="A24" s="3">
        <v>21</v>
      </c>
      <c r="B24" s="5" t="s">
        <v>38</v>
      </c>
      <c r="C24" s="6">
        <v>98589</v>
      </c>
      <c r="D24" s="5" t="s">
        <v>37</v>
      </c>
      <c r="E24" s="6">
        <v>0</v>
      </c>
      <c r="F24" s="6">
        <v>0</v>
      </c>
      <c r="G24" s="6">
        <v>187.5</v>
      </c>
      <c r="H24" s="6">
        <v>0</v>
      </c>
      <c r="I24" s="3">
        <f t="shared" si="0"/>
        <v>0</v>
      </c>
      <c r="J24" s="3">
        <v>0</v>
      </c>
      <c r="K24" s="3"/>
    </row>
    <row r="25" spans="1:11" ht="30">
      <c r="A25" s="3">
        <v>22</v>
      </c>
      <c r="B25" s="5" t="s">
        <v>39</v>
      </c>
      <c r="C25" s="6">
        <v>98714</v>
      </c>
      <c r="D25" s="5" t="s">
        <v>40</v>
      </c>
      <c r="E25" s="6">
        <v>37.07</v>
      </c>
      <c r="F25" s="6">
        <v>23.24</v>
      </c>
      <c r="G25" s="6">
        <v>187.5</v>
      </c>
      <c r="H25" s="6">
        <v>10</v>
      </c>
      <c r="I25" s="3">
        <f t="shared" si="0"/>
        <v>19.770666666666699</v>
      </c>
      <c r="J25" s="3">
        <f t="shared" si="1"/>
        <v>159.509466437177</v>
      </c>
      <c r="K25" s="3"/>
    </row>
    <row r="26" spans="1:11">
      <c r="A26" s="3">
        <v>23</v>
      </c>
      <c r="B26" s="5" t="s">
        <v>41</v>
      </c>
      <c r="C26" s="6">
        <v>189776</v>
      </c>
      <c r="D26" s="5" t="s">
        <v>42</v>
      </c>
      <c r="E26" s="6">
        <v>52.26</v>
      </c>
      <c r="F26" s="6">
        <v>61.49</v>
      </c>
      <c r="G26" s="6">
        <v>187.5</v>
      </c>
      <c r="H26" s="6">
        <v>16</v>
      </c>
      <c r="I26" s="3">
        <f t="shared" si="0"/>
        <v>27.872</v>
      </c>
      <c r="J26" s="3">
        <f t="shared" si="1"/>
        <v>84.989429175475706</v>
      </c>
      <c r="K26" s="3"/>
    </row>
    <row r="27" spans="1:11">
      <c r="A27" s="3">
        <v>24</v>
      </c>
      <c r="B27" s="5" t="s">
        <v>43</v>
      </c>
      <c r="C27" s="6">
        <v>189504</v>
      </c>
      <c r="D27" s="5" t="s">
        <v>44</v>
      </c>
      <c r="E27" s="6">
        <v>28.07</v>
      </c>
      <c r="F27" s="6">
        <v>35.58</v>
      </c>
      <c r="G27" s="6">
        <v>187.5</v>
      </c>
      <c r="H27" s="6">
        <v>21</v>
      </c>
      <c r="I27" s="3">
        <f t="shared" si="0"/>
        <v>14.9706666666667</v>
      </c>
      <c r="J27" s="3">
        <f t="shared" si="1"/>
        <v>78.892636312535103</v>
      </c>
      <c r="K27" s="3"/>
    </row>
    <row r="28" spans="1:11">
      <c r="A28" s="3">
        <v>25</v>
      </c>
      <c r="B28" s="5" t="s">
        <v>45</v>
      </c>
      <c r="C28" s="6">
        <v>15747</v>
      </c>
      <c r="D28" s="5" t="s">
        <v>44</v>
      </c>
      <c r="E28" s="6">
        <v>36.369999999999997</v>
      </c>
      <c r="F28" s="6">
        <v>31.76</v>
      </c>
      <c r="G28" s="6">
        <v>187.5</v>
      </c>
      <c r="H28" s="6">
        <v>34</v>
      </c>
      <c r="I28" s="3">
        <f t="shared" si="0"/>
        <v>19.3973333333333</v>
      </c>
      <c r="J28" s="3">
        <f t="shared" si="1"/>
        <v>114.515113350126</v>
      </c>
      <c r="K28" s="3"/>
    </row>
    <row r="29" spans="1:11">
      <c r="A29" s="3">
        <v>26</v>
      </c>
      <c r="B29" s="5" t="s">
        <v>46</v>
      </c>
      <c r="C29" s="6">
        <v>262302</v>
      </c>
      <c r="D29" s="5" t="s">
        <v>44</v>
      </c>
      <c r="E29" s="7">
        <v>53.01</v>
      </c>
      <c r="F29" s="6">
        <v>46.61</v>
      </c>
      <c r="G29" s="6">
        <v>187.5</v>
      </c>
      <c r="H29" s="6">
        <v>27</v>
      </c>
      <c r="I29" s="3">
        <f t="shared" si="0"/>
        <v>28.271999999999998</v>
      </c>
      <c r="J29" s="3">
        <f t="shared" si="1"/>
        <v>113.73095902166899</v>
      </c>
      <c r="K29" s="3"/>
    </row>
    <row r="30" spans="1:11">
      <c r="A30" s="3">
        <v>27</v>
      </c>
      <c r="B30" s="5" t="s">
        <v>60</v>
      </c>
      <c r="C30" s="6">
        <v>256605</v>
      </c>
      <c r="D30" s="5" t="s">
        <v>48</v>
      </c>
      <c r="E30" s="6">
        <v>33.15</v>
      </c>
      <c r="F30" s="6">
        <v>13.19</v>
      </c>
      <c r="G30" s="6">
        <v>187.5</v>
      </c>
      <c r="H30" s="6">
        <v>17</v>
      </c>
      <c r="I30" s="3">
        <f t="shared" si="0"/>
        <v>17.68</v>
      </c>
      <c r="J30" s="3">
        <f t="shared" si="1"/>
        <v>251.32676269901401</v>
      </c>
      <c r="K30" s="3"/>
    </row>
    <row r="31" spans="1:11">
      <c r="A31" s="3">
        <v>28</v>
      </c>
      <c r="B31" s="5" t="s">
        <v>49</v>
      </c>
      <c r="C31" s="6">
        <v>275729</v>
      </c>
      <c r="D31" s="5" t="s">
        <v>44</v>
      </c>
      <c r="E31" s="6">
        <v>33.1</v>
      </c>
      <c r="F31" s="6">
        <v>28.36</v>
      </c>
      <c r="G31" s="6">
        <v>187.5</v>
      </c>
      <c r="H31" s="6">
        <v>40</v>
      </c>
      <c r="I31" s="3">
        <f t="shared" si="0"/>
        <v>17.6533333333333</v>
      </c>
      <c r="J31" s="3">
        <f t="shared" si="1"/>
        <v>116.713681241185</v>
      </c>
      <c r="K31" s="3"/>
    </row>
    <row r="32" spans="1:11">
      <c r="A32" s="3">
        <v>29</v>
      </c>
      <c r="B32" s="5" t="s">
        <v>50</v>
      </c>
      <c r="C32" s="6">
        <v>137483</v>
      </c>
      <c r="D32" s="5" t="s">
        <v>51</v>
      </c>
      <c r="E32" s="6">
        <v>20.6</v>
      </c>
      <c r="F32" s="6">
        <v>12.49</v>
      </c>
      <c r="G32" s="6">
        <v>187.5</v>
      </c>
      <c r="H32" s="6">
        <v>16</v>
      </c>
      <c r="I32" s="3">
        <f t="shared" si="0"/>
        <v>10.9866666666667</v>
      </c>
      <c r="J32" s="3">
        <f t="shared" si="1"/>
        <v>164.93194555644499</v>
      </c>
      <c r="K32" s="3"/>
    </row>
    <row r="33" spans="1:11">
      <c r="A33" s="3">
        <v>30</v>
      </c>
      <c r="B33" s="5" t="s">
        <v>52</v>
      </c>
      <c r="C33" s="6">
        <v>134887</v>
      </c>
      <c r="D33" s="5" t="s">
        <v>53</v>
      </c>
      <c r="E33" s="6">
        <v>21.85</v>
      </c>
      <c r="F33" s="6">
        <v>18.850000000000001</v>
      </c>
      <c r="G33" s="6">
        <v>187.5</v>
      </c>
      <c r="H33" s="6">
        <v>27</v>
      </c>
      <c r="I33" s="3">
        <f t="shared" si="0"/>
        <v>11.6533333333333</v>
      </c>
      <c r="J33" s="3">
        <f t="shared" si="1"/>
        <v>115.91511936339499</v>
      </c>
      <c r="K33" s="3"/>
    </row>
    <row r="34" spans="1:11">
      <c r="A34" s="3">
        <v>31</v>
      </c>
      <c r="B34" s="5" t="s">
        <v>54</v>
      </c>
      <c r="C34" s="6">
        <v>264462</v>
      </c>
      <c r="D34" s="5" t="s">
        <v>55</v>
      </c>
      <c r="E34" s="6">
        <v>37.229999999999997</v>
      </c>
      <c r="F34" s="6">
        <v>27.58</v>
      </c>
      <c r="G34" s="6">
        <v>187.5</v>
      </c>
      <c r="H34" s="6">
        <v>23</v>
      </c>
      <c r="I34" s="3">
        <f t="shared" si="0"/>
        <v>19.856000000000002</v>
      </c>
      <c r="J34" s="3">
        <f t="shared" si="1"/>
        <v>134.989122552574</v>
      </c>
      <c r="K34" s="3"/>
    </row>
    <row r="35" spans="1:11">
      <c r="A35" s="3">
        <v>32</v>
      </c>
      <c r="B35" s="5" t="s">
        <v>56</v>
      </c>
      <c r="C35" s="6">
        <v>291526</v>
      </c>
      <c r="D35" s="5" t="s">
        <v>55</v>
      </c>
      <c r="E35" s="6">
        <v>38.85</v>
      </c>
      <c r="F35" s="6">
        <v>11.74</v>
      </c>
      <c r="G35" s="6">
        <v>187.5</v>
      </c>
      <c r="H35" s="6">
        <v>30</v>
      </c>
      <c r="I35" s="3">
        <f t="shared" si="0"/>
        <v>20.72</v>
      </c>
      <c r="J35" s="3">
        <f t="shared" si="1"/>
        <v>330.91993185689898</v>
      </c>
      <c r="K35" s="3"/>
    </row>
    <row r="36" spans="1:11">
      <c r="A36" s="3">
        <v>33</v>
      </c>
      <c r="B36" s="5" t="s">
        <v>57</v>
      </c>
      <c r="C36" s="6">
        <v>268029</v>
      </c>
      <c r="D36" s="5" t="s">
        <v>58</v>
      </c>
      <c r="E36" s="6">
        <v>50.53</v>
      </c>
      <c r="F36" s="6">
        <v>60.32</v>
      </c>
      <c r="G36" s="6">
        <v>187.5</v>
      </c>
      <c r="H36" s="6">
        <v>14</v>
      </c>
      <c r="I36" s="3">
        <f t="shared" si="0"/>
        <v>26.9493333333333</v>
      </c>
      <c r="J36" s="3">
        <f t="shared" si="1"/>
        <v>83.769893899204206</v>
      </c>
      <c r="K36" s="3"/>
    </row>
    <row r="37" spans="1:11">
      <c r="A37" s="3">
        <v>34</v>
      </c>
      <c r="B37" s="5" t="s">
        <v>59</v>
      </c>
      <c r="C37" s="6">
        <v>270168</v>
      </c>
      <c r="D37" s="5" t="s">
        <v>58</v>
      </c>
      <c r="E37" s="6">
        <v>33.86</v>
      </c>
      <c r="F37" s="6">
        <v>52.98</v>
      </c>
      <c r="G37" s="6">
        <v>187.5</v>
      </c>
      <c r="H37" s="6">
        <v>8</v>
      </c>
      <c r="I37" s="3">
        <f t="shared" si="0"/>
        <v>18.058666666666699</v>
      </c>
      <c r="J37" s="3">
        <f t="shared" si="1"/>
        <v>63.910909777274398</v>
      </c>
      <c r="K37" s="3"/>
    </row>
    <row r="1048576" spans="7:7">
      <c r="G1048576" s="6"/>
    </row>
  </sheetData>
  <mergeCells count="1">
    <mergeCell ref="A2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Jan, 2026</vt:lpstr>
      <vt:lpstr>Feb, 2026</vt:lpstr>
      <vt:lpstr>Marc, 2026</vt:lpstr>
      <vt:lpstr>April, 2026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Mechanic Job Logs</dc:title>
  <dc:creator>iFleet</dc:creator>
  <cp:lastModifiedBy>Omor</cp:lastModifiedBy>
  <dcterms:created xsi:type="dcterms:W3CDTF">2026-04-16T11:49:00Z</dcterms:created>
  <dcterms:modified xsi:type="dcterms:W3CDTF">2026-06-22T07:48:44Z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DFFA7B0D48F446B2BC8FE5F70E6F75A8_13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